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"/>
    </mc:Choice>
  </mc:AlternateContent>
  <xr:revisionPtr revIDLastSave="0" documentId="8_{32D67CD9-1FBB-4911-8381-1E6CEE6F34D3}" xr6:coauthVersionLast="47" xr6:coauthVersionMax="47" xr10:uidLastSave="{00000000-0000-0000-0000-000000000000}"/>
  <bookViews>
    <workbookView xWindow="39330" yWindow="855" windowWidth="22110" windowHeight="18015" xr2:uid="{00000000-000D-0000-FFFF-FFFF00000000}"/>
  </bookViews>
  <sheets>
    <sheet name="Sheet2" sheetId="2" r:id="rId1"/>
  </sheets>
  <externalReferences>
    <externalReference r:id="rId2"/>
    <externalReference r:id="rId3"/>
  </externalReferences>
  <definedNames>
    <definedName name="_Fill" hidden="1">'[1]2002 Data'!#REF!</definedName>
    <definedName name="_xlnm._FilterDatabase" localSheetId="0" hidden="1">Sheet2!$A$4:$AD$20</definedName>
    <definedName name="_Order1" hidden="1">255</definedName>
    <definedName name="_Order2" hidden="1">0</definedName>
    <definedName name="Code">#REF!</definedName>
    <definedName name="Data2025">'[2]Data 2025'!$A$4:$AF$227</definedName>
    <definedName name="GovContribNP">#REF!</definedName>
    <definedName name="GovContribPostal">#REF!</definedName>
    <definedName name="GrossRat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W17" i="2"/>
  <c r="V17" i="2"/>
  <c r="U17" i="2"/>
  <c r="W16" i="2"/>
  <c r="V16" i="2"/>
  <c r="U16" i="2"/>
  <c r="W15" i="2"/>
  <c r="V15" i="2"/>
  <c r="U15" i="2"/>
  <c r="W14" i="2"/>
  <c r="V14" i="2"/>
  <c r="U14" i="2"/>
  <c r="W13" i="2"/>
  <c r="V13" i="2"/>
  <c r="U13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W5" i="2"/>
  <c r="F19" i="2"/>
  <c r="G19" i="2" l="1"/>
  <c r="W6" i="2" l="1"/>
  <c r="V6" i="2"/>
  <c r="U6" i="2"/>
  <c r="A6" i="2"/>
  <c r="V5" i="2"/>
  <c r="U5" i="2"/>
  <c r="A7" i="2" l="1"/>
  <c r="A8" i="2" s="1"/>
  <c r="A9" i="2" s="1"/>
  <c r="A10" i="2" s="1"/>
  <c r="A11" i="2" l="1"/>
  <c r="A12" i="2" l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<sst xmlns="http://schemas.openxmlformats.org/spreadsheetml/2006/main" count="89" uniqueCount="70">
  <si>
    <t>Must be greater than</t>
  </si>
  <si>
    <t>Must be less than</t>
  </si>
  <si>
    <t xml:space="preserve">Pass Through / Premium Must be </t>
  </si>
  <si>
    <t>&lt; 25%</t>
  </si>
  <si>
    <t>Pass Through</t>
  </si>
  <si>
    <t>In-Network Deductible</t>
  </si>
  <si>
    <t>In-Network Catastrophic Limit</t>
  </si>
  <si>
    <t>25% Rule</t>
  </si>
  <si>
    <t>Plan Code</t>
  </si>
  <si>
    <t>Plan Name</t>
  </si>
  <si>
    <t>Service Area</t>
  </si>
  <si>
    <t>Self</t>
  </si>
  <si>
    <t>S + 1</t>
  </si>
  <si>
    <t>Family</t>
  </si>
  <si>
    <t xml:space="preserve">Self </t>
  </si>
  <si>
    <t>Coins/Copay</t>
  </si>
  <si>
    <t>34</t>
  </si>
  <si>
    <t>GEHA (34)</t>
  </si>
  <si>
    <t>National</t>
  </si>
  <si>
    <t>5%/25%</t>
  </si>
  <si>
    <t>48</t>
  </si>
  <si>
    <t>Mail Handlers (48)</t>
  </si>
  <si>
    <t>Various copays/40%</t>
  </si>
  <si>
    <t>22</t>
  </si>
  <si>
    <t>Aetna (22)</t>
  </si>
  <si>
    <t>50 states and DC</t>
  </si>
  <si>
    <t>15%/40%</t>
  </si>
  <si>
    <t>LS</t>
  </si>
  <si>
    <t>United Healthcare Insurance Company, Inc.Choice Plus HDHP  (LS)</t>
  </si>
  <si>
    <t>Regional</t>
  </si>
  <si>
    <t xml:space="preserve">Various copays/30% </t>
  </si>
  <si>
    <t>LU</t>
  </si>
  <si>
    <t>United Healthcare Insurance Company, Inc.Choice Plus HDHP  (LU)</t>
  </si>
  <si>
    <t>V4</t>
  </si>
  <si>
    <t>United Healthcare Insurance Company, Inc.Choice Plus HDHP  (V4)</t>
  </si>
  <si>
    <t>9K</t>
  </si>
  <si>
    <t>Aetna Health of Utah, Inc. dba Altius (9K)</t>
  </si>
  <si>
    <t>Utah, Idaho, Wyoming</t>
  </si>
  <si>
    <r>
      <t>various copays /10% /</t>
    </r>
    <r>
      <rPr>
        <b/>
        <sz val="10"/>
        <rFont val="Arial"/>
        <family val="2"/>
      </rPr>
      <t>no out-of-network benefit</t>
    </r>
  </si>
  <si>
    <t>QA</t>
  </si>
  <si>
    <t>Independent Health (QA)</t>
  </si>
  <si>
    <t>New York</t>
  </si>
  <si>
    <t xml:space="preserve">various/40%
</t>
  </si>
  <si>
    <t>L1</t>
  </si>
  <si>
    <t>Kaiser Permananente Washington Options Federal (L1)</t>
  </si>
  <si>
    <t>Washington State</t>
  </si>
  <si>
    <t>20%/40%</t>
  </si>
  <si>
    <t>8W</t>
  </si>
  <si>
    <t>UPMC Health Plan (8W)</t>
  </si>
  <si>
    <t>Pennsylvania</t>
  </si>
  <si>
    <t xml:space="preserve">15%/40% </t>
  </si>
  <si>
    <t>KX</t>
  </si>
  <si>
    <r>
      <t xml:space="preserve">TakeCare Health Plan (KX) </t>
    </r>
    <r>
      <rPr>
        <sz val="16"/>
        <rFont val="Arial"/>
        <family val="2"/>
      </rPr>
      <t>*</t>
    </r>
  </si>
  <si>
    <t>Guam</t>
  </si>
  <si>
    <t xml:space="preserve">20%/30% </t>
  </si>
  <si>
    <t>B6</t>
  </si>
  <si>
    <t xml:space="preserve">CareFirst BlueChoice (B6) </t>
  </si>
  <si>
    <t>DC, Maryland, Virginia</t>
  </si>
  <si>
    <t>$35 -Specialist/
Nothing - PCP (In-network)/ $80 out-of-network)</t>
  </si>
  <si>
    <t>WX</t>
  </si>
  <si>
    <r>
      <t>Selecthealth</t>
    </r>
    <r>
      <rPr>
        <b/>
        <sz val="10"/>
        <rFont val="Arial"/>
        <family val="2"/>
      </rPr>
      <t xml:space="preserve"> </t>
    </r>
  </si>
  <si>
    <t xml:space="preserve">Utah  </t>
  </si>
  <si>
    <r>
      <t xml:space="preserve">Various/ </t>
    </r>
    <r>
      <rPr>
        <b/>
        <sz val="10"/>
        <rFont val="Arial"/>
        <family val="2"/>
      </rPr>
      <t>no out-of-network benefit</t>
    </r>
  </si>
  <si>
    <t>TOTAL CHOICES (CODES)</t>
  </si>
  <si>
    <t>HDCT TOTAL =</t>
  </si>
  <si>
    <t>2026 HDHP/HSA Plan Benefits</t>
  </si>
  <si>
    <t>2025 Headcount</t>
  </si>
  <si>
    <t>2026 Rate</t>
  </si>
  <si>
    <t>$1,700/$3,400</t>
  </si>
  <si>
    <t>$8,500/$17,000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</si>
</sst>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00"/>
    <numFmt numFmtId="165" formatCode="&quot;$&quot;#,##0.00"/>
    <numFmt numFmtId="166" formatCode="0.0%"/>
    <numFmt numFmtId="167" formatCode="&quot;$&quot;#,##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6"/>
      <name val="Arial"/>
      <family val="2"/>
    </font>
    <font>
      <sz val="12"/>
      <name val="CG Times"/>
    </font>
    <font>
      <i/>
      <sz val="10"/>
      <name val="Arial"/>
      <family val="2"/>
    </font>
    <font>
      <sz val="10"/>
      <color rgb="FF8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4" xfId="0" applyNumberFormat="1" applyFont="1" applyBorder="1"/>
    <xf numFmtId="165" fontId="1" fillId="0" borderId="0" xfId="0" applyNumberFormat="1" applyFont="1"/>
    <xf numFmtId="166" fontId="1" fillId="0" borderId="4" xfId="1" applyNumberFormat="1" applyFont="1" applyFill="1" applyBorder="1" applyAlignment="1"/>
    <xf numFmtId="166" fontId="1" fillId="0" borderId="0" xfId="1" applyNumberFormat="1" applyFont="1" applyFill="1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3" fontId="2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10" xfId="0" applyFont="1" applyBorder="1"/>
    <xf numFmtId="165" fontId="1" fillId="0" borderId="5" xfId="0" applyNumberFormat="1" applyFont="1" applyBorder="1"/>
    <xf numFmtId="3" fontId="8" fillId="0" borderId="0" xfId="0" applyNumberFormat="1" applyFont="1"/>
    <xf numFmtId="0" fontId="8" fillId="0" borderId="1" xfId="0" applyFont="1" applyBorder="1"/>
    <xf numFmtId="167" fontId="1" fillId="0" borderId="0" xfId="0" applyNumberFormat="1" applyFont="1"/>
    <xf numFmtId="6" fontId="1" fillId="0" borderId="0" xfId="0" applyNumberFormat="1" applyFont="1"/>
    <xf numFmtId="166" fontId="2" fillId="0" borderId="0" xfId="1" applyNumberFormat="1" applyFont="1" applyFill="1" applyBorder="1" applyAlignment="1"/>
    <xf numFmtId="166" fontId="1" fillId="0" borderId="5" xfId="1" applyNumberFormat="1" applyFont="1" applyFill="1" applyBorder="1" applyAlignment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6" fontId="1" fillId="0" borderId="10" xfId="0" applyNumberFormat="1" applyFont="1" applyBorder="1"/>
    <xf numFmtId="166" fontId="1" fillId="0" borderId="4" xfId="4" applyNumberFormat="1" applyFont="1" applyFill="1" applyBorder="1" applyAlignment="1"/>
    <xf numFmtId="166" fontId="1" fillId="0" borderId="0" xfId="4" applyNumberFormat="1" applyFont="1" applyFill="1" applyBorder="1" applyAlignment="1"/>
    <xf numFmtId="166" fontId="1" fillId="0" borderId="5" xfId="4" applyNumberFormat="1" applyFont="1" applyFill="1" applyBorder="1" applyAlignment="1"/>
    <xf numFmtId="8" fontId="1" fillId="0" borderId="4" xfId="0" applyNumberFormat="1" applyFont="1" applyBorder="1"/>
    <xf numFmtId="8" fontId="1" fillId="0" borderId="5" xfId="0" applyNumberFormat="1" applyFont="1" applyBorder="1"/>
    <xf numFmtId="6" fontId="1" fillId="0" borderId="10" xfId="0" applyNumberFormat="1" applyFont="1" applyBorder="1" applyAlignment="1">
      <alignment vertical="justify" wrapText="1"/>
    </xf>
    <xf numFmtId="0" fontId="1" fillId="0" borderId="10" xfId="0" applyFont="1" applyBorder="1" applyAlignment="1">
      <alignment horizontal="left"/>
    </xf>
    <xf numFmtId="8" fontId="1" fillId="0" borderId="0" xfId="0" applyNumberFormat="1" applyFont="1"/>
    <xf numFmtId="6" fontId="1" fillId="3" borderId="4" xfId="0" applyNumberFormat="1" applyFont="1" applyFill="1" applyBorder="1"/>
    <xf numFmtId="6" fontId="1" fillId="3" borderId="0" xfId="0" applyNumberFormat="1" applyFont="1" applyFill="1"/>
    <xf numFmtId="38" fontId="5" fillId="0" borderId="4" xfId="2" applyNumberFormat="1" applyFont="1" applyBorder="1"/>
    <xf numFmtId="38" fontId="5" fillId="0" borderId="0" xfId="2" applyNumberFormat="1" applyFont="1"/>
    <xf numFmtId="38" fontId="5" fillId="0" borderId="5" xfId="2" applyNumberFormat="1" applyFont="1" applyBorder="1"/>
    <xf numFmtId="8" fontId="0" fillId="0" borderId="0" xfId="0" applyNumberForma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6" fontId="2" fillId="2" borderId="1" xfId="0" applyNumberFormat="1" applyFont="1" applyFill="1" applyBorder="1" applyAlignment="1">
      <alignment horizontal="center"/>
    </xf>
    <xf numFmtId="6" fontId="2" fillId="2" borderId="2" xfId="0" applyNumberFormat="1" applyFont="1" applyFill="1" applyBorder="1" applyAlignment="1">
      <alignment horizontal="center"/>
    </xf>
    <xf numFmtId="6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6" fontId="2" fillId="2" borderId="4" xfId="0" applyNumberFormat="1" applyFont="1" applyFill="1" applyBorder="1" applyAlignment="1">
      <alignment horizontal="center"/>
    </xf>
    <xf numFmtId="6" fontId="2" fillId="2" borderId="0" xfId="0" applyNumberFormat="1" applyFont="1" applyFill="1" applyAlignment="1">
      <alignment horizontal="center"/>
    </xf>
    <xf numFmtId="6" fontId="2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6" fontId="9" fillId="3" borderId="4" xfId="0" applyNumberFormat="1" applyFont="1" applyFill="1" applyBorder="1"/>
    <xf numFmtId="6" fontId="9" fillId="3" borderId="0" xfId="0" applyNumberFormat="1" applyFont="1" applyFill="1"/>
  </cellXfs>
  <cellStyles count="5">
    <cellStyle name="Normal" xfId="0" builtinId="0"/>
    <cellStyle name="Normal 2" xfId="3" xr:uid="{0DBC7397-6A80-4143-B696-DD3D355A4D8A}"/>
    <cellStyle name="Normal_2003" xfId="2" xr:uid="{00000000-0005-0000-0000-000001000000}"/>
    <cellStyle name="Percent" xfId="1" builtinId="5"/>
    <cellStyle name="Percent 2" xfId="4" xr:uid="{7C37A408-664A-4BA8-87FC-3202100116E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C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vfxsvs01\ppa\Documents%20and%20Settings\tmwoodya\Local%20Settings\Temporary%20Internet%20Files\OLKC1\Actuary\HEALTH\Gov't%20Contributions\2003\2003%20to%202002%20Comparison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CWPPA\ACTUARY\HEALTH\Lookup\Lookup%202025%20Draft.xlsx" TargetMode="External"/><Relationship Id="rId1" Type="http://schemas.openxmlformats.org/officeDocument/2006/relationships/externalLinkPath" Target="file:///\\Wdcvfxsvs01\ppa\CWPPA\ACTUARY\HEALTH\Lookup\Lookup%202025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 2002"/>
      <sheetName val="Estimated Increases"/>
      <sheetName val="Comparison"/>
      <sheetName val="2003 Data"/>
      <sheetName val="2002 Data"/>
      <sheetName val="2003 with 2002"/>
      <sheetName val="2002 with 2002"/>
      <sheetName val="2002 with 2001 Projected"/>
      <sheetName val="2002 with 2001 Actu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okUp"/>
      <sheetName val="IDs"/>
      <sheetName val="CR Excess"/>
      <sheetName val="Data 2025"/>
      <sheetName val="Table 1"/>
      <sheetName val="Sheet1"/>
      <sheetName val="ID"/>
    </sheetNames>
    <sheetDataSet>
      <sheetData sheetId="0"/>
      <sheetData sheetId="1"/>
      <sheetData sheetId="2"/>
      <sheetData sheetId="3">
        <row r="4">
          <cell r="A4" t="str">
            <v>104</v>
          </cell>
          <cell r="B4" t="str">
            <v>10</v>
          </cell>
          <cell r="C4" t="str">
            <v>BCBS Service Benefit Plan</v>
          </cell>
          <cell r="D4" t="str">
            <v/>
          </cell>
          <cell r="E4" t="str">
            <v>E</v>
          </cell>
          <cell r="F4">
            <v>454.7</v>
          </cell>
          <cell r="G4">
            <v>994.37</v>
          </cell>
          <cell r="H4">
            <v>1095.08</v>
          </cell>
          <cell r="I4">
            <v>472.89</v>
          </cell>
          <cell r="J4">
            <v>1034.1400000000001</v>
          </cell>
          <cell r="K4">
            <v>1138.8800000000001</v>
          </cell>
          <cell r="L4">
            <v>298.08</v>
          </cell>
          <cell r="M4">
            <v>650</v>
          </cell>
          <cell r="N4">
            <v>714.23</v>
          </cell>
          <cell r="O4">
            <v>174.81</v>
          </cell>
          <cell r="P4">
            <v>384.14</v>
          </cell>
          <cell r="Q4">
            <v>424.65</v>
          </cell>
          <cell r="R4">
            <v>378.76</v>
          </cell>
          <cell r="S4">
            <v>832.31</v>
          </cell>
          <cell r="T4">
            <v>920.07</v>
          </cell>
          <cell r="U4">
            <v>533571</v>
          </cell>
          <cell r="V4">
            <v>208782</v>
          </cell>
          <cell r="W4">
            <v>226147</v>
          </cell>
          <cell r="X4">
            <v>386544</v>
          </cell>
          <cell r="Y4">
            <v>149056</v>
          </cell>
          <cell r="Z4">
            <v>79057</v>
          </cell>
          <cell r="AA4">
            <v>147027</v>
          </cell>
          <cell r="AB4">
            <v>59726</v>
          </cell>
          <cell r="AC4">
            <v>147090</v>
          </cell>
          <cell r="AD4">
            <v>532368</v>
          </cell>
          <cell r="AE4">
            <v>208675</v>
          </cell>
          <cell r="AF4">
            <v>225943</v>
          </cell>
        </row>
        <row r="5">
          <cell r="A5" t="str">
            <v>111</v>
          </cell>
          <cell r="B5" t="str">
            <v>11</v>
          </cell>
          <cell r="C5" t="str">
            <v>BCBS Service Benefit Plan</v>
          </cell>
          <cell r="D5" t="str">
            <v/>
          </cell>
          <cell r="E5" t="str">
            <v>E</v>
          </cell>
          <cell r="F5">
            <v>395.42</v>
          </cell>
          <cell r="G5">
            <v>888.6</v>
          </cell>
          <cell r="H5">
            <v>978.69</v>
          </cell>
          <cell r="I5">
            <v>411.24</v>
          </cell>
          <cell r="J5">
            <v>924.14</v>
          </cell>
          <cell r="K5">
            <v>1017.84</v>
          </cell>
          <cell r="L5">
            <v>298.08</v>
          </cell>
          <cell r="M5">
            <v>650</v>
          </cell>
          <cell r="N5">
            <v>714.23</v>
          </cell>
          <cell r="O5">
            <v>113.16</v>
          </cell>
          <cell r="P5">
            <v>274.14</v>
          </cell>
          <cell r="Q5">
            <v>303.61</v>
          </cell>
          <cell r="R5">
            <v>245.18</v>
          </cell>
          <cell r="S5">
            <v>593.97</v>
          </cell>
          <cell r="T5">
            <v>657.82</v>
          </cell>
          <cell r="U5">
            <v>489518</v>
          </cell>
          <cell r="V5">
            <v>258287</v>
          </cell>
          <cell r="W5">
            <v>414621</v>
          </cell>
          <cell r="X5">
            <v>179053</v>
          </cell>
          <cell r="Y5">
            <v>130048</v>
          </cell>
          <cell r="Z5">
            <v>46658</v>
          </cell>
          <cell r="AA5">
            <v>310465</v>
          </cell>
          <cell r="AB5">
            <v>128239</v>
          </cell>
          <cell r="AC5">
            <v>367963</v>
          </cell>
          <cell r="AD5">
            <v>488840</v>
          </cell>
          <cell r="AE5">
            <v>258195</v>
          </cell>
          <cell r="AF5">
            <v>414398</v>
          </cell>
        </row>
        <row r="6">
          <cell r="A6" t="str">
            <v>131</v>
          </cell>
          <cell r="B6" t="str">
            <v>13</v>
          </cell>
          <cell r="C6" t="str">
            <v>BCBS Service Benefit Plan</v>
          </cell>
          <cell r="D6" t="str">
            <v/>
          </cell>
          <cell r="E6" t="str">
            <v>E</v>
          </cell>
          <cell r="F6">
            <v>227.6</v>
          </cell>
          <cell r="G6">
            <v>489.29</v>
          </cell>
          <cell r="H6">
            <v>538.16999999999996</v>
          </cell>
          <cell r="I6">
            <v>236.7</v>
          </cell>
          <cell r="J6">
            <v>508.86</v>
          </cell>
          <cell r="K6">
            <v>559.70000000000005</v>
          </cell>
          <cell r="L6">
            <v>177.53</v>
          </cell>
          <cell r="M6">
            <v>381.65</v>
          </cell>
          <cell r="N6">
            <v>419.78</v>
          </cell>
          <cell r="O6">
            <v>59.17</v>
          </cell>
          <cell r="P6">
            <v>127.21</v>
          </cell>
          <cell r="Q6">
            <v>139.91999999999999</v>
          </cell>
          <cell r="R6">
            <v>128.21</v>
          </cell>
          <cell r="S6">
            <v>275.63</v>
          </cell>
          <cell r="T6">
            <v>303.17</v>
          </cell>
          <cell r="U6">
            <v>78841</v>
          </cell>
          <cell r="V6">
            <v>33765</v>
          </cell>
          <cell r="W6">
            <v>45500</v>
          </cell>
          <cell r="X6">
            <v>5244</v>
          </cell>
          <cell r="Y6">
            <v>5615</v>
          </cell>
          <cell r="Z6">
            <v>1306</v>
          </cell>
          <cell r="AA6">
            <v>73597</v>
          </cell>
          <cell r="AB6">
            <v>28150</v>
          </cell>
          <cell r="AC6">
            <v>44194</v>
          </cell>
          <cell r="AD6">
            <v>78354</v>
          </cell>
          <cell r="AE6">
            <v>33712</v>
          </cell>
          <cell r="AF6">
            <v>45399</v>
          </cell>
        </row>
        <row r="7">
          <cell r="A7" t="str">
            <v>14A</v>
          </cell>
          <cell r="B7" t="str">
            <v>14</v>
          </cell>
          <cell r="C7" t="str">
            <v>Triple-S</v>
          </cell>
          <cell r="D7" t="str">
            <v>VI</v>
          </cell>
          <cell r="E7" t="str">
            <v>E</v>
          </cell>
          <cell r="F7">
            <v>289.41000000000003</v>
          </cell>
          <cell r="G7">
            <v>649.82000000000005</v>
          </cell>
          <cell r="H7">
            <v>662.76</v>
          </cell>
          <cell r="I7">
            <v>300.99</v>
          </cell>
          <cell r="J7">
            <v>675.81</v>
          </cell>
          <cell r="K7">
            <v>689.27</v>
          </cell>
          <cell r="L7">
            <v>225.74</v>
          </cell>
          <cell r="M7">
            <v>506.86</v>
          </cell>
          <cell r="N7">
            <v>516.95000000000005</v>
          </cell>
          <cell r="O7">
            <v>75.25</v>
          </cell>
          <cell r="P7">
            <v>168.95</v>
          </cell>
          <cell r="Q7">
            <v>172.32</v>
          </cell>
          <cell r="R7">
            <v>163.04</v>
          </cell>
          <cell r="S7">
            <v>366.06</v>
          </cell>
          <cell r="T7">
            <v>373.35</v>
          </cell>
          <cell r="U7">
            <v>12</v>
          </cell>
          <cell r="V7">
            <v>4</v>
          </cell>
          <cell r="W7">
            <v>12</v>
          </cell>
          <cell r="X7">
            <v>7</v>
          </cell>
          <cell r="Y7">
            <v>1</v>
          </cell>
          <cell r="Z7">
            <v>4</v>
          </cell>
          <cell r="AA7">
            <v>5</v>
          </cell>
          <cell r="AB7">
            <v>3</v>
          </cell>
          <cell r="AC7">
            <v>8</v>
          </cell>
        </row>
        <row r="8">
          <cell r="A8" t="str">
            <v>224</v>
          </cell>
          <cell r="B8" t="str">
            <v>22</v>
          </cell>
          <cell r="C8" t="str">
            <v>Aetna HealthFund</v>
          </cell>
          <cell r="D8" t="str">
            <v/>
          </cell>
          <cell r="E8" t="str">
            <v>C</v>
          </cell>
          <cell r="F8">
            <v>416.62</v>
          </cell>
          <cell r="G8">
            <v>900.97</v>
          </cell>
          <cell r="H8">
            <v>918.96</v>
          </cell>
          <cell r="I8">
            <v>433.28</v>
          </cell>
          <cell r="J8">
            <v>937.01</v>
          </cell>
          <cell r="K8">
            <v>955.72</v>
          </cell>
          <cell r="L8">
            <v>298.08</v>
          </cell>
          <cell r="M8">
            <v>650</v>
          </cell>
          <cell r="N8">
            <v>714.23</v>
          </cell>
          <cell r="O8">
            <v>135.19999999999999</v>
          </cell>
          <cell r="P8">
            <v>287.01</v>
          </cell>
          <cell r="Q8">
            <v>241.49</v>
          </cell>
          <cell r="R8">
            <v>292.93</v>
          </cell>
          <cell r="S8">
            <v>621.86</v>
          </cell>
          <cell r="T8">
            <v>523.23</v>
          </cell>
          <cell r="U8">
            <v>5553</v>
          </cell>
          <cell r="V8">
            <v>834</v>
          </cell>
          <cell r="W8">
            <v>5262</v>
          </cell>
          <cell r="X8">
            <v>984</v>
          </cell>
          <cell r="Y8">
            <v>157</v>
          </cell>
          <cell r="Z8">
            <v>629</v>
          </cell>
          <cell r="AA8">
            <v>4569</v>
          </cell>
          <cell r="AB8">
            <v>677</v>
          </cell>
          <cell r="AC8">
            <v>4633</v>
          </cell>
          <cell r="AD8">
            <v>5538</v>
          </cell>
          <cell r="AE8">
            <v>829</v>
          </cell>
          <cell r="AF8">
            <v>5258</v>
          </cell>
        </row>
        <row r="9">
          <cell r="A9" t="str">
            <v>23A</v>
          </cell>
          <cell r="B9" t="str">
            <v>23</v>
          </cell>
          <cell r="C9" t="str">
            <v>APWU Health Plan</v>
          </cell>
          <cell r="D9" t="str">
            <v/>
          </cell>
          <cell r="E9" t="str">
            <v>E</v>
          </cell>
          <cell r="F9">
            <v>380.72</v>
          </cell>
          <cell r="G9">
            <v>799.47</v>
          </cell>
          <cell r="H9">
            <v>913.68</v>
          </cell>
          <cell r="I9">
            <v>395.95</v>
          </cell>
          <cell r="J9">
            <v>831.45</v>
          </cell>
          <cell r="K9">
            <v>950.23</v>
          </cell>
          <cell r="L9">
            <v>286.08999999999997</v>
          </cell>
          <cell r="M9">
            <v>618.4</v>
          </cell>
          <cell r="N9">
            <v>672.95</v>
          </cell>
          <cell r="O9">
            <v>109.86</v>
          </cell>
          <cell r="P9">
            <v>213.05</v>
          </cell>
          <cell r="Q9">
            <v>277.27999999999997</v>
          </cell>
          <cell r="R9">
            <v>238.03</v>
          </cell>
          <cell r="S9">
            <v>461.61</v>
          </cell>
          <cell r="T9">
            <v>600.77</v>
          </cell>
          <cell r="U9">
            <v>21233</v>
          </cell>
          <cell r="V9">
            <v>11058</v>
          </cell>
          <cell r="W9">
            <v>3432</v>
          </cell>
          <cell r="X9">
            <v>16240</v>
          </cell>
          <cell r="Y9">
            <v>8292</v>
          </cell>
          <cell r="Z9">
            <v>992</v>
          </cell>
          <cell r="AA9">
            <v>4993</v>
          </cell>
          <cell r="AB9">
            <v>2766</v>
          </cell>
          <cell r="AC9">
            <v>2440</v>
          </cell>
        </row>
        <row r="10">
          <cell r="A10" t="str">
            <v>23D</v>
          </cell>
          <cell r="B10" t="str">
            <v>23</v>
          </cell>
          <cell r="C10" t="str">
            <v>APWU Health Plan</v>
          </cell>
          <cell r="D10" t="str">
            <v/>
          </cell>
          <cell r="E10" t="str">
            <v>E</v>
          </cell>
          <cell r="F10">
            <v>310.08999999999997</v>
          </cell>
          <cell r="G10">
            <v>673.95</v>
          </cell>
          <cell r="H10">
            <v>735.22</v>
          </cell>
          <cell r="I10">
            <v>322.49</v>
          </cell>
          <cell r="J10">
            <v>700.91</v>
          </cell>
          <cell r="K10">
            <v>764.63</v>
          </cell>
          <cell r="L10">
            <v>241.87</v>
          </cell>
          <cell r="M10">
            <v>525.67999999999995</v>
          </cell>
          <cell r="N10">
            <v>573.47</v>
          </cell>
          <cell r="O10">
            <v>80.62</v>
          </cell>
          <cell r="P10">
            <v>175.23</v>
          </cell>
          <cell r="Q10">
            <v>191.16</v>
          </cell>
          <cell r="R10">
            <v>174.68</v>
          </cell>
          <cell r="S10">
            <v>379.66</v>
          </cell>
          <cell r="T10">
            <v>414.17</v>
          </cell>
          <cell r="U10">
            <v>15612</v>
          </cell>
          <cell r="V10">
            <v>8140</v>
          </cell>
          <cell r="W10">
            <v>10603</v>
          </cell>
          <cell r="X10">
            <v>2825</v>
          </cell>
          <cell r="Y10">
            <v>1691</v>
          </cell>
          <cell r="Z10">
            <v>530</v>
          </cell>
          <cell r="AA10">
            <v>12787</v>
          </cell>
          <cell r="AB10">
            <v>6449</v>
          </cell>
          <cell r="AC10">
            <v>10073</v>
          </cell>
        </row>
        <row r="11">
          <cell r="A11" t="str">
            <v>251</v>
          </cell>
          <cell r="B11" t="str">
            <v>25</v>
          </cell>
          <cell r="C11" t="str">
            <v>GEHA Indemnity Benefit Plan</v>
          </cell>
          <cell r="D11" t="str">
            <v/>
          </cell>
          <cell r="E11" t="str">
            <v>E</v>
          </cell>
          <cell r="F11">
            <v>424.59</v>
          </cell>
          <cell r="G11">
            <v>930.09</v>
          </cell>
          <cell r="H11">
            <v>1020.95</v>
          </cell>
          <cell r="I11">
            <v>441.57</v>
          </cell>
          <cell r="J11">
            <v>967.29</v>
          </cell>
          <cell r="K11">
            <v>1061.79</v>
          </cell>
          <cell r="L11">
            <v>298.08</v>
          </cell>
          <cell r="M11">
            <v>650</v>
          </cell>
          <cell r="N11">
            <v>714.23</v>
          </cell>
          <cell r="O11">
            <v>143.49</v>
          </cell>
          <cell r="P11">
            <v>317.29000000000002</v>
          </cell>
          <cell r="Q11">
            <v>347.56</v>
          </cell>
          <cell r="R11">
            <v>310.89999999999998</v>
          </cell>
          <cell r="S11">
            <v>687.47</v>
          </cell>
          <cell r="T11">
            <v>753.05</v>
          </cell>
          <cell r="U11">
            <v>2383</v>
          </cell>
          <cell r="V11">
            <v>1179</v>
          </cell>
          <cell r="W11">
            <v>2213</v>
          </cell>
          <cell r="X11">
            <v>455</v>
          </cell>
          <cell r="Y11">
            <v>259</v>
          </cell>
          <cell r="Z11">
            <v>128</v>
          </cell>
          <cell r="AA11">
            <v>1928</v>
          </cell>
          <cell r="AB11">
            <v>920</v>
          </cell>
          <cell r="AC11">
            <v>2085</v>
          </cell>
          <cell r="AD11">
            <v>2373</v>
          </cell>
          <cell r="AE11">
            <v>1177</v>
          </cell>
          <cell r="AF11">
            <v>2211</v>
          </cell>
        </row>
        <row r="12">
          <cell r="A12" t="str">
            <v>254</v>
          </cell>
          <cell r="B12" t="str">
            <v>25</v>
          </cell>
          <cell r="C12" t="str">
            <v>GEHA Indemnity Benefit Plan</v>
          </cell>
          <cell r="D12" t="str">
            <v/>
          </cell>
          <cell r="E12" t="str">
            <v>E</v>
          </cell>
          <cell r="F12">
            <v>222.41</v>
          </cell>
          <cell r="G12">
            <v>536.57000000000005</v>
          </cell>
          <cell r="H12">
            <v>653.22</v>
          </cell>
          <cell r="I12">
            <v>231.31</v>
          </cell>
          <cell r="J12">
            <v>558.03</v>
          </cell>
          <cell r="K12">
            <v>679.35</v>
          </cell>
          <cell r="L12">
            <v>173.48</v>
          </cell>
          <cell r="M12">
            <v>418.52</v>
          </cell>
          <cell r="N12">
            <v>509.51</v>
          </cell>
          <cell r="O12">
            <v>57.83</v>
          </cell>
          <cell r="P12">
            <v>139.51</v>
          </cell>
          <cell r="Q12">
            <v>169.84</v>
          </cell>
          <cell r="R12">
            <v>125.29</v>
          </cell>
          <cell r="S12">
            <v>302.27</v>
          </cell>
          <cell r="T12">
            <v>367.98</v>
          </cell>
          <cell r="U12">
            <v>13739</v>
          </cell>
          <cell r="V12">
            <v>3482</v>
          </cell>
          <cell r="W12">
            <v>4367</v>
          </cell>
          <cell r="X12">
            <v>3297</v>
          </cell>
          <cell r="Y12">
            <v>776</v>
          </cell>
          <cell r="Z12">
            <v>306</v>
          </cell>
          <cell r="AA12">
            <v>10442</v>
          </cell>
          <cell r="AB12">
            <v>2706</v>
          </cell>
          <cell r="AC12">
            <v>4061</v>
          </cell>
          <cell r="AD12">
            <v>13661</v>
          </cell>
          <cell r="AE12">
            <v>3479</v>
          </cell>
          <cell r="AF12">
            <v>4366</v>
          </cell>
        </row>
        <row r="13">
          <cell r="A13" t="str">
            <v>2G4</v>
          </cell>
          <cell r="B13" t="str">
            <v>2G</v>
          </cell>
          <cell r="C13" t="str">
            <v>CareFirst BlueChoice, Inc</v>
          </cell>
          <cell r="D13" t="str">
            <v>DC</v>
          </cell>
          <cell r="E13" t="str">
            <v>E</v>
          </cell>
          <cell r="F13">
            <v>519.74</v>
          </cell>
          <cell r="G13">
            <v>1039.48</v>
          </cell>
          <cell r="H13">
            <v>1234.8900000000001</v>
          </cell>
          <cell r="I13">
            <v>540.53</v>
          </cell>
          <cell r="J13">
            <v>1081.06</v>
          </cell>
          <cell r="K13">
            <v>1284.29</v>
          </cell>
          <cell r="L13">
            <v>298.08</v>
          </cell>
          <cell r="M13">
            <v>650</v>
          </cell>
          <cell r="N13">
            <v>714.23</v>
          </cell>
          <cell r="O13">
            <v>242.45</v>
          </cell>
          <cell r="P13">
            <v>431.06</v>
          </cell>
          <cell r="Q13">
            <v>570.05999999999995</v>
          </cell>
          <cell r="R13">
            <v>525.30999999999995</v>
          </cell>
          <cell r="S13">
            <v>933.97</v>
          </cell>
          <cell r="T13">
            <v>1235.1300000000001</v>
          </cell>
          <cell r="U13">
            <v>6143</v>
          </cell>
          <cell r="V13">
            <v>3319</v>
          </cell>
          <cell r="W13">
            <v>3657</v>
          </cell>
          <cell r="X13">
            <v>2164</v>
          </cell>
          <cell r="Y13">
            <v>1130</v>
          </cell>
          <cell r="Z13">
            <v>258</v>
          </cell>
          <cell r="AA13">
            <v>3979</v>
          </cell>
          <cell r="AB13">
            <v>2189</v>
          </cell>
          <cell r="AC13">
            <v>3399</v>
          </cell>
          <cell r="AD13">
            <v>6133</v>
          </cell>
          <cell r="AE13">
            <v>3318</v>
          </cell>
          <cell r="AF13">
            <v>3651</v>
          </cell>
        </row>
        <row r="14">
          <cell r="A14" t="str">
            <v>2U1</v>
          </cell>
          <cell r="B14" t="str">
            <v>2U</v>
          </cell>
          <cell r="C14" t="str">
            <v>Aetna Open Access</v>
          </cell>
          <cell r="D14" t="str">
            <v>GA</v>
          </cell>
          <cell r="E14" t="str">
            <v>C</v>
          </cell>
          <cell r="F14">
            <v>825.59</v>
          </cell>
          <cell r="G14">
            <v>1882.87</v>
          </cell>
          <cell r="H14">
            <v>1901.7</v>
          </cell>
          <cell r="I14">
            <v>858.61</v>
          </cell>
          <cell r="J14">
            <v>1958.18</v>
          </cell>
          <cell r="K14">
            <v>1977.77</v>
          </cell>
          <cell r="L14">
            <v>298.08</v>
          </cell>
          <cell r="M14">
            <v>650</v>
          </cell>
          <cell r="N14">
            <v>714.23</v>
          </cell>
          <cell r="O14">
            <v>560.53</v>
          </cell>
          <cell r="P14">
            <v>1308.18</v>
          </cell>
          <cell r="Q14">
            <v>1263.54</v>
          </cell>
          <cell r="R14">
            <v>1214.48</v>
          </cell>
          <cell r="S14">
            <v>2834.39</v>
          </cell>
          <cell r="T14">
            <v>2737.67</v>
          </cell>
          <cell r="U14">
            <v>132</v>
          </cell>
          <cell r="V14">
            <v>2</v>
          </cell>
          <cell r="W14">
            <v>26</v>
          </cell>
          <cell r="X14">
            <v>48</v>
          </cell>
          <cell r="Y14">
            <v>1</v>
          </cell>
          <cell r="Z14">
            <v>1</v>
          </cell>
          <cell r="AA14">
            <v>84</v>
          </cell>
          <cell r="AB14">
            <v>1</v>
          </cell>
          <cell r="AC14">
            <v>25</v>
          </cell>
          <cell r="AD14">
            <v>132</v>
          </cell>
          <cell r="AE14">
            <v>1</v>
          </cell>
          <cell r="AF14">
            <v>26</v>
          </cell>
        </row>
        <row r="15">
          <cell r="A15" t="str">
            <v>2X1</v>
          </cell>
          <cell r="B15" t="str">
            <v>2X</v>
          </cell>
          <cell r="C15" t="str">
            <v>Aetna Open Access</v>
          </cell>
          <cell r="D15" t="str">
            <v>CA</v>
          </cell>
          <cell r="E15" t="str">
            <v>C</v>
          </cell>
          <cell r="F15">
            <v>608.16</v>
          </cell>
          <cell r="G15">
            <v>1399.77</v>
          </cell>
          <cell r="H15">
            <v>1427.74</v>
          </cell>
          <cell r="I15">
            <v>632.49</v>
          </cell>
          <cell r="J15">
            <v>1455.76</v>
          </cell>
          <cell r="K15">
            <v>1484.85</v>
          </cell>
          <cell r="L15">
            <v>298.08</v>
          </cell>
          <cell r="M15">
            <v>650</v>
          </cell>
          <cell r="N15">
            <v>714.23</v>
          </cell>
          <cell r="O15">
            <v>334.41</v>
          </cell>
          <cell r="P15">
            <v>805.76</v>
          </cell>
          <cell r="Q15">
            <v>770.62</v>
          </cell>
          <cell r="R15">
            <v>724.56</v>
          </cell>
          <cell r="S15">
            <v>1745.82</v>
          </cell>
          <cell r="T15">
            <v>1669.68</v>
          </cell>
          <cell r="U15">
            <v>642</v>
          </cell>
          <cell r="V15">
            <v>38</v>
          </cell>
          <cell r="W15">
            <v>527</v>
          </cell>
          <cell r="X15">
            <v>280</v>
          </cell>
          <cell r="Y15">
            <v>17</v>
          </cell>
          <cell r="Z15">
            <v>130</v>
          </cell>
          <cell r="AA15">
            <v>362</v>
          </cell>
          <cell r="AB15">
            <v>21</v>
          </cell>
          <cell r="AC15">
            <v>397</v>
          </cell>
          <cell r="AD15">
            <v>641</v>
          </cell>
          <cell r="AE15">
            <v>38</v>
          </cell>
          <cell r="AF15">
            <v>527</v>
          </cell>
        </row>
        <row r="16">
          <cell r="A16" t="str">
            <v>311</v>
          </cell>
          <cell r="B16" t="str">
            <v>31</v>
          </cell>
          <cell r="C16" t="str">
            <v>GEHA Benefit Plan</v>
          </cell>
          <cell r="D16" t="str">
            <v/>
          </cell>
          <cell r="E16" t="str">
            <v>E</v>
          </cell>
          <cell r="F16">
            <v>418.45</v>
          </cell>
          <cell r="G16">
            <v>920.6</v>
          </cell>
          <cell r="H16">
            <v>1048.6099999999999</v>
          </cell>
          <cell r="I16">
            <v>435.19</v>
          </cell>
          <cell r="J16">
            <v>957.42</v>
          </cell>
          <cell r="K16">
            <v>1090.55</v>
          </cell>
          <cell r="L16">
            <v>298.08</v>
          </cell>
          <cell r="M16">
            <v>650</v>
          </cell>
          <cell r="N16">
            <v>714.23</v>
          </cell>
          <cell r="O16">
            <v>137.11000000000001</v>
          </cell>
          <cell r="P16">
            <v>307.42</v>
          </cell>
          <cell r="Q16">
            <v>376.32</v>
          </cell>
          <cell r="R16">
            <v>297.07</v>
          </cell>
          <cell r="S16">
            <v>666.08</v>
          </cell>
          <cell r="T16">
            <v>815.36</v>
          </cell>
          <cell r="U16">
            <v>37725</v>
          </cell>
          <cell r="V16">
            <v>15934</v>
          </cell>
          <cell r="W16">
            <v>8674</v>
          </cell>
          <cell r="X16">
            <v>27961</v>
          </cell>
          <cell r="Y16">
            <v>11823</v>
          </cell>
          <cell r="Z16">
            <v>3019</v>
          </cell>
          <cell r="AA16">
            <v>9764</v>
          </cell>
          <cell r="AB16">
            <v>4111</v>
          </cell>
          <cell r="AC16">
            <v>5655</v>
          </cell>
          <cell r="AD16">
            <v>37662</v>
          </cell>
          <cell r="AE16">
            <v>15927</v>
          </cell>
          <cell r="AF16">
            <v>8665</v>
          </cell>
        </row>
        <row r="17">
          <cell r="A17" t="str">
            <v>314</v>
          </cell>
          <cell r="B17" t="str">
            <v>31</v>
          </cell>
          <cell r="C17" t="str">
            <v>GEHA Benefit Plan</v>
          </cell>
          <cell r="D17" t="str">
            <v/>
          </cell>
          <cell r="E17" t="str">
            <v>E</v>
          </cell>
          <cell r="F17">
            <v>308.93</v>
          </cell>
          <cell r="G17">
            <v>664.23</v>
          </cell>
          <cell r="H17">
            <v>824.24</v>
          </cell>
          <cell r="I17">
            <v>321.29000000000002</v>
          </cell>
          <cell r="J17">
            <v>690.8</v>
          </cell>
          <cell r="K17">
            <v>857.21</v>
          </cell>
          <cell r="L17">
            <v>240.97</v>
          </cell>
          <cell r="M17">
            <v>518.1</v>
          </cell>
          <cell r="N17">
            <v>642.91</v>
          </cell>
          <cell r="O17">
            <v>80.319999999999993</v>
          </cell>
          <cell r="P17">
            <v>172.7</v>
          </cell>
          <cell r="Q17">
            <v>214.3</v>
          </cell>
          <cell r="R17">
            <v>174.03</v>
          </cell>
          <cell r="S17">
            <v>374.18</v>
          </cell>
          <cell r="T17">
            <v>464.32</v>
          </cell>
          <cell r="U17">
            <v>74837</v>
          </cell>
          <cell r="V17">
            <v>56341</v>
          </cell>
          <cell r="W17">
            <v>56368</v>
          </cell>
          <cell r="X17">
            <v>41997</v>
          </cell>
          <cell r="Y17">
            <v>35555</v>
          </cell>
          <cell r="Z17">
            <v>6954</v>
          </cell>
          <cell r="AA17">
            <v>32840</v>
          </cell>
          <cell r="AB17">
            <v>20786</v>
          </cell>
          <cell r="AC17">
            <v>49414</v>
          </cell>
          <cell r="AD17">
            <v>74490</v>
          </cell>
          <cell r="AE17">
            <v>56318</v>
          </cell>
          <cell r="AF17">
            <v>56338</v>
          </cell>
        </row>
        <row r="18">
          <cell r="A18" t="str">
            <v>321</v>
          </cell>
          <cell r="B18" t="str">
            <v>32</v>
          </cell>
          <cell r="C18" t="str">
            <v>NALC Health Benefit Plan</v>
          </cell>
          <cell r="D18" t="str">
            <v/>
          </cell>
          <cell r="E18" t="str">
            <v>E</v>
          </cell>
          <cell r="F18">
            <v>417.46</v>
          </cell>
          <cell r="G18">
            <v>931.45</v>
          </cell>
          <cell r="H18">
            <v>959.78</v>
          </cell>
          <cell r="I18">
            <v>434.16</v>
          </cell>
          <cell r="J18">
            <v>968.71</v>
          </cell>
          <cell r="K18">
            <v>998.17</v>
          </cell>
          <cell r="L18">
            <v>298.08</v>
          </cell>
          <cell r="M18">
            <v>650</v>
          </cell>
          <cell r="N18">
            <v>714.23</v>
          </cell>
          <cell r="O18">
            <v>136.08000000000001</v>
          </cell>
          <cell r="P18">
            <v>318.70999999999998</v>
          </cell>
          <cell r="Q18">
            <v>283.94</v>
          </cell>
          <cell r="R18">
            <v>294.83999999999997</v>
          </cell>
          <cell r="S18">
            <v>690.54</v>
          </cell>
          <cell r="T18">
            <v>615.20000000000005</v>
          </cell>
          <cell r="U18">
            <v>10577</v>
          </cell>
          <cell r="V18">
            <v>730</v>
          </cell>
          <cell r="W18">
            <v>15384</v>
          </cell>
          <cell r="X18">
            <v>8185</v>
          </cell>
          <cell r="Y18">
            <v>289</v>
          </cell>
          <cell r="Z18">
            <v>7934</v>
          </cell>
          <cell r="AA18">
            <v>2392</v>
          </cell>
          <cell r="AB18">
            <v>441</v>
          </cell>
          <cell r="AC18">
            <v>7450</v>
          </cell>
          <cell r="AD18">
            <v>10538</v>
          </cell>
          <cell r="AE18">
            <v>728</v>
          </cell>
          <cell r="AF18">
            <v>15377</v>
          </cell>
        </row>
        <row r="19">
          <cell r="A19" t="str">
            <v>324</v>
          </cell>
          <cell r="B19" t="str">
            <v>32</v>
          </cell>
          <cell r="C19" t="str">
            <v>NALC Health Benefit Plan</v>
          </cell>
          <cell r="D19" t="str">
            <v/>
          </cell>
          <cell r="E19" t="str">
            <v>E</v>
          </cell>
          <cell r="F19">
            <v>229.53</v>
          </cell>
          <cell r="G19">
            <v>519.70000000000005</v>
          </cell>
          <cell r="H19">
            <v>562.55999999999995</v>
          </cell>
          <cell r="I19">
            <v>238.71</v>
          </cell>
          <cell r="J19">
            <v>540.49</v>
          </cell>
          <cell r="K19">
            <v>585.05999999999995</v>
          </cell>
          <cell r="L19">
            <v>179.03</v>
          </cell>
          <cell r="M19">
            <v>405.37</v>
          </cell>
          <cell r="N19">
            <v>438.8</v>
          </cell>
          <cell r="O19">
            <v>59.68</v>
          </cell>
          <cell r="P19">
            <v>135.12</v>
          </cell>
          <cell r="Q19">
            <v>146.26</v>
          </cell>
          <cell r="R19">
            <v>129.30000000000001</v>
          </cell>
          <cell r="S19">
            <v>292.76</v>
          </cell>
          <cell r="T19">
            <v>316.91000000000003</v>
          </cell>
          <cell r="U19">
            <v>1192</v>
          </cell>
          <cell r="V19">
            <v>387</v>
          </cell>
          <cell r="W19">
            <v>757</v>
          </cell>
          <cell r="X19">
            <v>342</v>
          </cell>
          <cell r="Y19">
            <v>104</v>
          </cell>
          <cell r="Z19">
            <v>138</v>
          </cell>
          <cell r="AA19">
            <v>850</v>
          </cell>
          <cell r="AB19">
            <v>283</v>
          </cell>
          <cell r="AC19">
            <v>619</v>
          </cell>
          <cell r="AD19">
            <v>1166</v>
          </cell>
          <cell r="AE19">
            <v>385</v>
          </cell>
          <cell r="AF19">
            <v>756</v>
          </cell>
        </row>
        <row r="20">
          <cell r="A20" t="str">
            <v>33A</v>
          </cell>
          <cell r="B20" t="str">
            <v>33</v>
          </cell>
          <cell r="C20" t="str">
            <v>BCBS Service Benefit Plan</v>
          </cell>
          <cell r="D20" t="str">
            <v/>
          </cell>
          <cell r="E20" t="str">
            <v>E</v>
          </cell>
          <cell r="F20">
            <v>384.82</v>
          </cell>
          <cell r="G20">
            <v>864.8</v>
          </cell>
          <cell r="H20">
            <v>952.47</v>
          </cell>
          <cell r="I20">
            <v>400.21</v>
          </cell>
          <cell r="J20">
            <v>899.39</v>
          </cell>
          <cell r="K20">
            <v>990.57</v>
          </cell>
          <cell r="L20">
            <v>286.08999999999997</v>
          </cell>
          <cell r="M20">
            <v>618.4</v>
          </cell>
          <cell r="N20">
            <v>672.95</v>
          </cell>
          <cell r="O20">
            <v>114.12</v>
          </cell>
          <cell r="P20">
            <v>280.99</v>
          </cell>
          <cell r="Q20">
            <v>317.62</v>
          </cell>
          <cell r="R20">
            <v>247.26</v>
          </cell>
          <cell r="S20">
            <v>608.80999999999995</v>
          </cell>
          <cell r="T20">
            <v>688.18</v>
          </cell>
          <cell r="U20">
            <v>143111</v>
          </cell>
          <cell r="V20">
            <v>79424</v>
          </cell>
          <cell r="W20">
            <v>61788</v>
          </cell>
          <cell r="X20">
            <v>78768</v>
          </cell>
          <cell r="Y20">
            <v>51822</v>
          </cell>
          <cell r="Z20">
            <v>12334</v>
          </cell>
          <cell r="AA20">
            <v>64343</v>
          </cell>
          <cell r="AB20">
            <v>27602</v>
          </cell>
          <cell r="AC20">
            <v>49454</v>
          </cell>
        </row>
        <row r="21">
          <cell r="A21" t="str">
            <v>33D</v>
          </cell>
          <cell r="B21" t="str">
            <v>33</v>
          </cell>
          <cell r="C21" t="str">
            <v>BCBS Service Benefit Plan</v>
          </cell>
          <cell r="D21" t="str">
            <v/>
          </cell>
          <cell r="E21" t="str">
            <v>E</v>
          </cell>
          <cell r="F21">
            <v>442.52</v>
          </cell>
          <cell r="G21">
            <v>967.73</v>
          </cell>
          <cell r="H21">
            <v>1065.75</v>
          </cell>
          <cell r="I21">
            <v>460.22</v>
          </cell>
          <cell r="J21">
            <v>1006.44</v>
          </cell>
          <cell r="K21">
            <v>1108.3800000000001</v>
          </cell>
          <cell r="L21">
            <v>286.08999999999997</v>
          </cell>
          <cell r="M21">
            <v>618.4</v>
          </cell>
          <cell r="N21">
            <v>672.95</v>
          </cell>
          <cell r="O21">
            <v>174.13</v>
          </cell>
          <cell r="P21">
            <v>388.04</v>
          </cell>
          <cell r="Q21">
            <v>435.43</v>
          </cell>
          <cell r="R21">
            <v>377.28</v>
          </cell>
          <cell r="S21">
            <v>840.75</v>
          </cell>
          <cell r="T21">
            <v>943.43</v>
          </cell>
          <cell r="U21">
            <v>123301</v>
          </cell>
          <cell r="V21">
            <v>40871</v>
          </cell>
          <cell r="W21">
            <v>32796</v>
          </cell>
          <cell r="X21">
            <v>96094</v>
          </cell>
          <cell r="Y21">
            <v>31784</v>
          </cell>
          <cell r="Z21">
            <v>13399</v>
          </cell>
          <cell r="AA21">
            <v>27207</v>
          </cell>
          <cell r="AB21">
            <v>9087</v>
          </cell>
          <cell r="AC21">
            <v>19397</v>
          </cell>
        </row>
        <row r="22">
          <cell r="A22" t="str">
            <v>341</v>
          </cell>
          <cell r="B22" t="str">
            <v>34</v>
          </cell>
          <cell r="C22" t="str">
            <v>GEHA Benefit Plan</v>
          </cell>
          <cell r="D22" t="str">
            <v/>
          </cell>
          <cell r="E22" t="str">
            <v>E</v>
          </cell>
          <cell r="F22">
            <v>293.37</v>
          </cell>
          <cell r="G22">
            <v>630.73</v>
          </cell>
          <cell r="H22">
            <v>775.08</v>
          </cell>
          <cell r="I22">
            <v>305.10000000000002</v>
          </cell>
          <cell r="J22">
            <v>655.96</v>
          </cell>
          <cell r="K22">
            <v>806.08</v>
          </cell>
          <cell r="L22">
            <v>228.83</v>
          </cell>
          <cell r="M22">
            <v>491.97</v>
          </cell>
          <cell r="N22">
            <v>604.55999999999995</v>
          </cell>
          <cell r="O22">
            <v>76.27</v>
          </cell>
          <cell r="P22">
            <v>163.99</v>
          </cell>
          <cell r="Q22">
            <v>201.52</v>
          </cell>
          <cell r="R22">
            <v>165.26</v>
          </cell>
          <cell r="S22">
            <v>355.31</v>
          </cell>
          <cell r="T22">
            <v>436.63</v>
          </cell>
          <cell r="U22">
            <v>25734</v>
          </cell>
          <cell r="V22">
            <v>9683</v>
          </cell>
          <cell r="W22">
            <v>16717</v>
          </cell>
          <cell r="X22">
            <v>1577</v>
          </cell>
          <cell r="Y22">
            <v>1420</v>
          </cell>
          <cell r="Z22">
            <v>598</v>
          </cell>
          <cell r="AA22">
            <v>24157</v>
          </cell>
          <cell r="AB22">
            <v>8263</v>
          </cell>
          <cell r="AC22">
            <v>16119</v>
          </cell>
          <cell r="AD22">
            <v>25669</v>
          </cell>
          <cell r="AE22">
            <v>9670</v>
          </cell>
          <cell r="AF22">
            <v>16694</v>
          </cell>
        </row>
        <row r="23">
          <cell r="A23" t="str">
            <v>35A</v>
          </cell>
          <cell r="B23" t="str">
            <v>35</v>
          </cell>
          <cell r="C23" t="str">
            <v>BCBS Service Benefit Plan</v>
          </cell>
          <cell r="D23" t="str">
            <v/>
          </cell>
          <cell r="E23" t="str">
            <v>E</v>
          </cell>
          <cell r="F23">
            <v>227.6</v>
          </cell>
          <cell r="G23">
            <v>489.29</v>
          </cell>
          <cell r="H23">
            <v>538.16999999999996</v>
          </cell>
          <cell r="I23">
            <v>236.7</v>
          </cell>
          <cell r="J23">
            <v>508.86</v>
          </cell>
          <cell r="K23">
            <v>559.70000000000005</v>
          </cell>
          <cell r="L23">
            <v>177.53</v>
          </cell>
          <cell r="M23">
            <v>381.65</v>
          </cell>
          <cell r="N23">
            <v>419.78</v>
          </cell>
          <cell r="O23">
            <v>59.17</v>
          </cell>
          <cell r="P23">
            <v>127.21</v>
          </cell>
          <cell r="Q23">
            <v>139.91999999999999</v>
          </cell>
          <cell r="R23">
            <v>128.21</v>
          </cell>
          <cell r="S23">
            <v>275.63</v>
          </cell>
          <cell r="T23">
            <v>303.17</v>
          </cell>
          <cell r="U23">
            <v>32661</v>
          </cell>
          <cell r="V23">
            <v>16484</v>
          </cell>
          <cell r="W23">
            <v>15052</v>
          </cell>
          <cell r="X23">
            <v>9029</v>
          </cell>
          <cell r="Y23">
            <v>5480</v>
          </cell>
          <cell r="Z23">
            <v>1270</v>
          </cell>
          <cell r="AA23">
            <v>23632</v>
          </cell>
          <cell r="AB23">
            <v>11004</v>
          </cell>
          <cell r="AC23">
            <v>13782</v>
          </cell>
        </row>
        <row r="24">
          <cell r="A24" t="str">
            <v>37A</v>
          </cell>
          <cell r="B24" t="str">
            <v>37</v>
          </cell>
          <cell r="C24" t="str">
            <v>GEHA Benefit Plan</v>
          </cell>
          <cell r="D24" t="str">
            <v/>
          </cell>
          <cell r="E24" t="str">
            <v>E</v>
          </cell>
          <cell r="F24">
            <v>398.35</v>
          </cell>
          <cell r="G24">
            <v>876.38</v>
          </cell>
          <cell r="H24">
            <v>998.24</v>
          </cell>
          <cell r="I24">
            <v>414.28</v>
          </cell>
          <cell r="J24">
            <v>911.44</v>
          </cell>
          <cell r="K24">
            <v>1038.17</v>
          </cell>
          <cell r="L24">
            <v>286.08999999999997</v>
          </cell>
          <cell r="M24">
            <v>618.4</v>
          </cell>
          <cell r="N24">
            <v>672.95</v>
          </cell>
          <cell r="O24">
            <v>128.19</v>
          </cell>
          <cell r="P24">
            <v>293.04000000000002</v>
          </cell>
          <cell r="Q24">
            <v>365.22</v>
          </cell>
          <cell r="R24">
            <v>277.75</v>
          </cell>
          <cell r="S24">
            <v>634.91999999999996</v>
          </cell>
          <cell r="T24">
            <v>791.31</v>
          </cell>
          <cell r="U24">
            <v>8666</v>
          </cell>
          <cell r="V24">
            <v>2997</v>
          </cell>
          <cell r="W24">
            <v>1254</v>
          </cell>
          <cell r="X24">
            <v>6725</v>
          </cell>
          <cell r="Y24">
            <v>2315</v>
          </cell>
          <cell r="Z24">
            <v>557</v>
          </cell>
          <cell r="AA24">
            <v>1941</v>
          </cell>
          <cell r="AB24">
            <v>682</v>
          </cell>
          <cell r="AC24">
            <v>697</v>
          </cell>
        </row>
        <row r="25">
          <cell r="A25" t="str">
            <v>37D</v>
          </cell>
          <cell r="B25" t="str">
            <v>37</v>
          </cell>
          <cell r="C25" t="str">
            <v>GEHA Benefit Plan</v>
          </cell>
          <cell r="D25" t="str">
            <v/>
          </cell>
          <cell r="E25" t="str">
            <v>E</v>
          </cell>
          <cell r="F25">
            <v>286</v>
          </cell>
          <cell r="G25">
            <v>614.91999999999996</v>
          </cell>
          <cell r="H25">
            <v>759.74</v>
          </cell>
          <cell r="I25">
            <v>297.44</v>
          </cell>
          <cell r="J25">
            <v>639.52</v>
          </cell>
          <cell r="K25">
            <v>790.13</v>
          </cell>
          <cell r="L25">
            <v>223.08</v>
          </cell>
          <cell r="M25">
            <v>479.64</v>
          </cell>
          <cell r="N25">
            <v>592.6</v>
          </cell>
          <cell r="O25">
            <v>74.36</v>
          </cell>
          <cell r="P25">
            <v>159.88</v>
          </cell>
          <cell r="Q25">
            <v>197.53</v>
          </cell>
          <cell r="R25">
            <v>161.11000000000001</v>
          </cell>
          <cell r="S25">
            <v>346.41</v>
          </cell>
          <cell r="T25">
            <v>427.99</v>
          </cell>
          <cell r="U25">
            <v>15419</v>
          </cell>
          <cell r="V25">
            <v>12687</v>
          </cell>
          <cell r="W25">
            <v>5898</v>
          </cell>
          <cell r="X25">
            <v>11070</v>
          </cell>
          <cell r="Y25">
            <v>9343</v>
          </cell>
          <cell r="Z25">
            <v>1194</v>
          </cell>
          <cell r="AA25">
            <v>4349</v>
          </cell>
          <cell r="AB25">
            <v>3344</v>
          </cell>
          <cell r="AC25">
            <v>4704</v>
          </cell>
        </row>
        <row r="26">
          <cell r="A26" t="str">
            <v>39A</v>
          </cell>
          <cell r="B26" t="str">
            <v>39</v>
          </cell>
          <cell r="C26" t="str">
            <v>GEHA Benefit Plan</v>
          </cell>
          <cell r="D26" t="str">
            <v/>
          </cell>
          <cell r="E26" t="str">
            <v>E</v>
          </cell>
          <cell r="F26">
            <v>302.3</v>
          </cell>
          <cell r="G26">
            <v>649.94000000000005</v>
          </cell>
          <cell r="H26">
            <v>798.68</v>
          </cell>
          <cell r="I26">
            <v>314.39</v>
          </cell>
          <cell r="J26">
            <v>675.94</v>
          </cell>
          <cell r="K26">
            <v>830.63</v>
          </cell>
          <cell r="L26">
            <v>235.79</v>
          </cell>
          <cell r="M26">
            <v>506.96</v>
          </cell>
          <cell r="N26">
            <v>622.97</v>
          </cell>
          <cell r="O26">
            <v>78.599999999999994</v>
          </cell>
          <cell r="P26">
            <v>168.98</v>
          </cell>
          <cell r="Q26">
            <v>207.66</v>
          </cell>
          <cell r="R26">
            <v>170.29</v>
          </cell>
          <cell r="S26">
            <v>366.13</v>
          </cell>
          <cell r="T26">
            <v>449.92</v>
          </cell>
          <cell r="U26">
            <v>3325</v>
          </cell>
          <cell r="V26">
            <v>1340</v>
          </cell>
          <cell r="W26">
            <v>1398</v>
          </cell>
          <cell r="X26">
            <v>342</v>
          </cell>
          <cell r="Y26">
            <v>294</v>
          </cell>
          <cell r="Z26">
            <v>66</v>
          </cell>
          <cell r="AA26">
            <v>2983</v>
          </cell>
          <cell r="AB26">
            <v>1046</v>
          </cell>
          <cell r="AC26">
            <v>1332</v>
          </cell>
        </row>
        <row r="27">
          <cell r="A27" t="str">
            <v>401</v>
          </cell>
          <cell r="B27" t="str">
            <v>40</v>
          </cell>
          <cell r="C27" t="str">
            <v>Foreign Service Benefit Plan</v>
          </cell>
          <cell r="D27" t="str">
            <v/>
          </cell>
          <cell r="E27" t="str">
            <v>E</v>
          </cell>
          <cell r="F27">
            <v>359.08</v>
          </cell>
          <cell r="G27">
            <v>866.85</v>
          </cell>
          <cell r="H27">
            <v>888.28</v>
          </cell>
          <cell r="I27">
            <v>373.44</v>
          </cell>
          <cell r="J27">
            <v>901.52</v>
          </cell>
          <cell r="K27">
            <v>923.81</v>
          </cell>
          <cell r="L27">
            <v>280.08</v>
          </cell>
          <cell r="M27">
            <v>650</v>
          </cell>
          <cell r="N27">
            <v>692.86</v>
          </cell>
          <cell r="O27">
            <v>93.36</v>
          </cell>
          <cell r="P27">
            <v>251.52</v>
          </cell>
          <cell r="Q27">
            <v>230.95</v>
          </cell>
          <cell r="R27">
            <v>202.28</v>
          </cell>
          <cell r="S27">
            <v>544.96</v>
          </cell>
          <cell r="T27">
            <v>500.4</v>
          </cell>
          <cell r="U27">
            <v>18118</v>
          </cell>
          <cell r="V27">
            <v>1670</v>
          </cell>
          <cell r="W27">
            <v>29854</v>
          </cell>
          <cell r="X27">
            <v>6437</v>
          </cell>
          <cell r="Y27">
            <v>322</v>
          </cell>
          <cell r="Z27">
            <v>5379</v>
          </cell>
          <cell r="AA27">
            <v>11681</v>
          </cell>
          <cell r="AB27">
            <v>1348</v>
          </cell>
          <cell r="AC27">
            <v>24475</v>
          </cell>
          <cell r="AD27">
            <v>17962</v>
          </cell>
          <cell r="AE27">
            <v>1669</v>
          </cell>
          <cell r="AF27">
            <v>29837</v>
          </cell>
        </row>
        <row r="28">
          <cell r="A28" t="str">
            <v>414</v>
          </cell>
          <cell r="B28" t="str">
            <v>41</v>
          </cell>
          <cell r="C28" t="str">
            <v>Mail Handlers Benefit Plan</v>
          </cell>
          <cell r="D28" t="str">
            <v/>
          </cell>
          <cell r="E28" t="str">
            <v>E</v>
          </cell>
          <cell r="F28">
            <v>232.82</v>
          </cell>
          <cell r="G28">
            <v>551.65</v>
          </cell>
          <cell r="H28">
            <v>562.66</v>
          </cell>
          <cell r="I28">
            <v>242.13</v>
          </cell>
          <cell r="J28">
            <v>573.72</v>
          </cell>
          <cell r="K28">
            <v>585.16999999999996</v>
          </cell>
          <cell r="L28">
            <v>181.6</v>
          </cell>
          <cell r="M28">
            <v>430.29</v>
          </cell>
          <cell r="N28">
            <v>438.88</v>
          </cell>
          <cell r="O28">
            <v>60.53</v>
          </cell>
          <cell r="P28">
            <v>143.43</v>
          </cell>
          <cell r="Q28">
            <v>146.29</v>
          </cell>
          <cell r="R28">
            <v>131.15</v>
          </cell>
          <cell r="S28">
            <v>310.76</v>
          </cell>
          <cell r="T28">
            <v>316.97000000000003</v>
          </cell>
          <cell r="U28">
            <v>3911</v>
          </cell>
          <cell r="V28">
            <v>1126</v>
          </cell>
          <cell r="W28">
            <v>1999</v>
          </cell>
          <cell r="X28">
            <v>2470</v>
          </cell>
          <cell r="Y28">
            <v>686</v>
          </cell>
          <cell r="Z28">
            <v>852</v>
          </cell>
          <cell r="AA28">
            <v>1441</v>
          </cell>
          <cell r="AB28">
            <v>440</v>
          </cell>
          <cell r="AC28">
            <v>1147</v>
          </cell>
          <cell r="AD28">
            <v>3880</v>
          </cell>
          <cell r="AE28">
            <v>1123</v>
          </cell>
          <cell r="AF28">
            <v>1992</v>
          </cell>
        </row>
        <row r="29">
          <cell r="A29" t="str">
            <v>421</v>
          </cell>
          <cell r="B29" t="str">
            <v>42</v>
          </cell>
          <cell r="C29" t="str">
            <v>Compass Rose Health Plan</v>
          </cell>
          <cell r="D29" t="str">
            <v/>
          </cell>
          <cell r="E29" t="str">
            <v>E</v>
          </cell>
          <cell r="F29">
            <v>406.31</v>
          </cell>
          <cell r="G29">
            <v>893.89</v>
          </cell>
          <cell r="H29">
            <v>975.17</v>
          </cell>
          <cell r="I29">
            <v>422.56</v>
          </cell>
          <cell r="J29">
            <v>929.65</v>
          </cell>
          <cell r="K29">
            <v>1014.18</v>
          </cell>
          <cell r="L29">
            <v>298.08</v>
          </cell>
          <cell r="M29">
            <v>650</v>
          </cell>
          <cell r="N29">
            <v>714.23</v>
          </cell>
          <cell r="O29">
            <v>124.48</v>
          </cell>
          <cell r="P29">
            <v>279.64999999999998</v>
          </cell>
          <cell r="Q29">
            <v>299.95</v>
          </cell>
          <cell r="R29">
            <v>269.70999999999998</v>
          </cell>
          <cell r="S29">
            <v>605.91</v>
          </cell>
          <cell r="T29">
            <v>649.89</v>
          </cell>
          <cell r="U29">
            <v>8204</v>
          </cell>
          <cell r="V29">
            <v>4439</v>
          </cell>
          <cell r="W29">
            <v>4281</v>
          </cell>
          <cell r="X29">
            <v>6152</v>
          </cell>
          <cell r="Y29">
            <v>3312</v>
          </cell>
          <cell r="Z29">
            <v>1211</v>
          </cell>
          <cell r="AA29">
            <v>2052</v>
          </cell>
          <cell r="AB29">
            <v>1127</v>
          </cell>
          <cell r="AC29">
            <v>3070</v>
          </cell>
          <cell r="AD29">
            <v>8185</v>
          </cell>
          <cell r="AE29">
            <v>4438</v>
          </cell>
          <cell r="AF29">
            <v>4280</v>
          </cell>
        </row>
        <row r="30">
          <cell r="A30" t="str">
            <v>424</v>
          </cell>
          <cell r="B30" t="str">
            <v>42</v>
          </cell>
          <cell r="C30" t="str">
            <v>Compass Rose Health Plan</v>
          </cell>
          <cell r="D30" t="str">
            <v/>
          </cell>
          <cell r="E30" t="str">
            <v>E</v>
          </cell>
          <cell r="F30">
            <v>223.66</v>
          </cell>
          <cell r="G30">
            <v>492.07</v>
          </cell>
          <cell r="H30">
            <v>536.79999999999995</v>
          </cell>
          <cell r="I30">
            <v>232.61</v>
          </cell>
          <cell r="J30">
            <v>511.75</v>
          </cell>
          <cell r="K30">
            <v>558.27</v>
          </cell>
          <cell r="L30">
            <v>174.46</v>
          </cell>
          <cell r="M30">
            <v>383.81</v>
          </cell>
          <cell r="N30">
            <v>418.7</v>
          </cell>
          <cell r="O30">
            <v>58.15</v>
          </cell>
          <cell r="P30">
            <v>127.94</v>
          </cell>
          <cell r="Q30">
            <v>139.57</v>
          </cell>
          <cell r="R30">
            <v>126</v>
          </cell>
          <cell r="S30">
            <v>277.2</v>
          </cell>
          <cell r="T30">
            <v>302.39999999999998</v>
          </cell>
          <cell r="U30">
            <v>683</v>
          </cell>
          <cell r="V30">
            <v>295</v>
          </cell>
          <cell r="W30">
            <v>493</v>
          </cell>
          <cell r="X30">
            <v>54</v>
          </cell>
          <cell r="Y30">
            <v>60</v>
          </cell>
          <cell r="Z30">
            <v>18</v>
          </cell>
          <cell r="AA30">
            <v>629</v>
          </cell>
          <cell r="AB30">
            <v>235</v>
          </cell>
          <cell r="AC30">
            <v>475</v>
          </cell>
          <cell r="AD30">
            <v>681</v>
          </cell>
          <cell r="AE30">
            <v>295</v>
          </cell>
          <cell r="AF30">
            <v>488</v>
          </cell>
        </row>
        <row r="31">
          <cell r="A31" t="str">
            <v>431</v>
          </cell>
          <cell r="B31" t="str">
            <v>43</v>
          </cell>
          <cell r="C31" t="str">
            <v>Panama Canal Area Health Benefit Plan</v>
          </cell>
          <cell r="D31" t="str">
            <v/>
          </cell>
          <cell r="E31" t="str">
            <v>E</v>
          </cell>
          <cell r="F31">
            <v>409.53</v>
          </cell>
          <cell r="G31">
            <v>825.01</v>
          </cell>
          <cell r="H31">
            <v>862.84</v>
          </cell>
          <cell r="I31">
            <v>425.91</v>
          </cell>
          <cell r="J31">
            <v>858.01</v>
          </cell>
          <cell r="K31">
            <v>897.35</v>
          </cell>
          <cell r="L31">
            <v>298.08</v>
          </cell>
          <cell r="M31">
            <v>643.51</v>
          </cell>
          <cell r="N31">
            <v>673.01</v>
          </cell>
          <cell r="O31">
            <v>127.83</v>
          </cell>
          <cell r="P31">
            <v>214.5</v>
          </cell>
          <cell r="Q31">
            <v>224.34</v>
          </cell>
          <cell r="R31">
            <v>276.97000000000003</v>
          </cell>
          <cell r="S31">
            <v>464.75</v>
          </cell>
          <cell r="T31">
            <v>486.06</v>
          </cell>
          <cell r="U31">
            <v>3044</v>
          </cell>
          <cell r="V31">
            <v>575</v>
          </cell>
          <cell r="W31">
            <v>1198</v>
          </cell>
          <cell r="X31">
            <v>3039</v>
          </cell>
          <cell r="Y31">
            <v>574</v>
          </cell>
          <cell r="Z31">
            <v>1197</v>
          </cell>
          <cell r="AA31">
            <v>5</v>
          </cell>
          <cell r="AB31">
            <v>1</v>
          </cell>
          <cell r="AC31">
            <v>1</v>
          </cell>
          <cell r="AD31">
            <v>3043</v>
          </cell>
          <cell r="AE31">
            <v>575</v>
          </cell>
          <cell r="AF31">
            <v>1198</v>
          </cell>
        </row>
        <row r="32">
          <cell r="A32" t="str">
            <v>441</v>
          </cell>
          <cell r="B32" t="str">
            <v>44</v>
          </cell>
          <cell r="C32" t="str">
            <v>SAMBA Health Benefit Plan</v>
          </cell>
          <cell r="D32" t="str">
            <v/>
          </cell>
          <cell r="E32" t="str">
            <v>E</v>
          </cell>
          <cell r="F32">
            <v>441.39</v>
          </cell>
          <cell r="G32">
            <v>971.08</v>
          </cell>
          <cell r="H32">
            <v>1059.3599999999999</v>
          </cell>
          <cell r="I32">
            <v>459.05</v>
          </cell>
          <cell r="J32">
            <v>1009.92</v>
          </cell>
          <cell r="K32">
            <v>1101.73</v>
          </cell>
          <cell r="L32">
            <v>298.08</v>
          </cell>
          <cell r="M32">
            <v>650</v>
          </cell>
          <cell r="N32">
            <v>714.23</v>
          </cell>
          <cell r="O32">
            <v>160.97</v>
          </cell>
          <cell r="P32">
            <v>359.92</v>
          </cell>
          <cell r="Q32">
            <v>387.5</v>
          </cell>
          <cell r="R32">
            <v>348.77</v>
          </cell>
          <cell r="S32">
            <v>779.83</v>
          </cell>
          <cell r="T32">
            <v>839.58</v>
          </cell>
          <cell r="U32">
            <v>2219</v>
          </cell>
          <cell r="V32">
            <v>535</v>
          </cell>
          <cell r="W32">
            <v>546</v>
          </cell>
          <cell r="X32">
            <v>1699</v>
          </cell>
          <cell r="Y32">
            <v>414</v>
          </cell>
          <cell r="Z32">
            <v>273</v>
          </cell>
          <cell r="AA32">
            <v>520</v>
          </cell>
          <cell r="AB32">
            <v>121</v>
          </cell>
          <cell r="AC32">
            <v>273</v>
          </cell>
          <cell r="AD32">
            <v>2210</v>
          </cell>
          <cell r="AE32">
            <v>534</v>
          </cell>
          <cell r="AF32">
            <v>546</v>
          </cell>
        </row>
        <row r="33">
          <cell r="A33" t="str">
            <v>444</v>
          </cell>
          <cell r="B33" t="str">
            <v>44</v>
          </cell>
          <cell r="C33" t="str">
            <v>SAMBA Health Benefit Plan</v>
          </cell>
          <cell r="D33" t="str">
            <v/>
          </cell>
          <cell r="E33" t="str">
            <v>E</v>
          </cell>
          <cell r="F33">
            <v>367.86</v>
          </cell>
          <cell r="G33">
            <v>791.76</v>
          </cell>
          <cell r="H33">
            <v>839.26</v>
          </cell>
          <cell r="I33">
            <v>382.57</v>
          </cell>
          <cell r="J33">
            <v>823.43</v>
          </cell>
          <cell r="K33">
            <v>872.83</v>
          </cell>
          <cell r="L33">
            <v>286.93</v>
          </cell>
          <cell r="M33">
            <v>617.57000000000005</v>
          </cell>
          <cell r="N33">
            <v>654.62</v>
          </cell>
          <cell r="O33">
            <v>95.64</v>
          </cell>
          <cell r="P33">
            <v>205.86</v>
          </cell>
          <cell r="Q33">
            <v>218.21</v>
          </cell>
          <cell r="R33">
            <v>207.22</v>
          </cell>
          <cell r="S33">
            <v>446.02</v>
          </cell>
          <cell r="T33">
            <v>472.78</v>
          </cell>
          <cell r="U33">
            <v>4902</v>
          </cell>
          <cell r="V33">
            <v>3258</v>
          </cell>
          <cell r="W33">
            <v>2903</v>
          </cell>
          <cell r="X33">
            <v>3600</v>
          </cell>
          <cell r="Y33">
            <v>2616</v>
          </cell>
          <cell r="Z33">
            <v>1240</v>
          </cell>
          <cell r="AA33">
            <v>1302</v>
          </cell>
          <cell r="AB33">
            <v>642</v>
          </cell>
          <cell r="AC33">
            <v>1663</v>
          </cell>
          <cell r="AD33">
            <v>4884</v>
          </cell>
          <cell r="AE33">
            <v>3257</v>
          </cell>
          <cell r="AF33">
            <v>2902</v>
          </cell>
        </row>
        <row r="34">
          <cell r="A34" t="str">
            <v>454</v>
          </cell>
          <cell r="B34" t="str">
            <v>45</v>
          </cell>
          <cell r="C34" t="str">
            <v>Mail Handlers Benefit Plan</v>
          </cell>
          <cell r="D34" t="str">
            <v/>
          </cell>
          <cell r="E34" t="str">
            <v>E</v>
          </cell>
          <cell r="F34">
            <v>322.43</v>
          </cell>
          <cell r="G34">
            <v>742.18</v>
          </cell>
          <cell r="H34">
            <v>749.31</v>
          </cell>
          <cell r="I34">
            <v>335.33</v>
          </cell>
          <cell r="J34">
            <v>771.87</v>
          </cell>
          <cell r="K34">
            <v>779.28</v>
          </cell>
          <cell r="L34">
            <v>251.5</v>
          </cell>
          <cell r="M34">
            <v>578.9</v>
          </cell>
          <cell r="N34">
            <v>584.46</v>
          </cell>
          <cell r="O34">
            <v>83.83</v>
          </cell>
          <cell r="P34">
            <v>192.97</v>
          </cell>
          <cell r="Q34">
            <v>194.82</v>
          </cell>
          <cell r="R34">
            <v>181.64</v>
          </cell>
          <cell r="S34">
            <v>418.1</v>
          </cell>
          <cell r="T34">
            <v>422.11</v>
          </cell>
          <cell r="U34">
            <v>46794</v>
          </cell>
          <cell r="V34">
            <v>8908</v>
          </cell>
          <cell r="W34">
            <v>27238</v>
          </cell>
          <cell r="X34">
            <v>37695</v>
          </cell>
          <cell r="Y34">
            <v>4764</v>
          </cell>
          <cell r="Z34">
            <v>12625</v>
          </cell>
          <cell r="AA34">
            <v>9099</v>
          </cell>
          <cell r="AB34">
            <v>4144</v>
          </cell>
          <cell r="AC34">
            <v>14613</v>
          </cell>
          <cell r="AD34">
            <v>46741</v>
          </cell>
          <cell r="AE34">
            <v>8902</v>
          </cell>
          <cell r="AF34">
            <v>27224</v>
          </cell>
        </row>
        <row r="35">
          <cell r="A35" t="str">
            <v>471</v>
          </cell>
          <cell r="B35" t="str">
            <v>47</v>
          </cell>
          <cell r="C35" t="str">
            <v>APWU Health Plan</v>
          </cell>
          <cell r="D35" t="str">
            <v/>
          </cell>
          <cell r="E35" t="str">
            <v>E</v>
          </cell>
          <cell r="F35">
            <v>392.14</v>
          </cell>
          <cell r="G35">
            <v>823.45</v>
          </cell>
          <cell r="H35">
            <v>941.09</v>
          </cell>
          <cell r="I35">
            <v>407.83</v>
          </cell>
          <cell r="J35">
            <v>856.39</v>
          </cell>
          <cell r="K35">
            <v>978.73</v>
          </cell>
          <cell r="L35">
            <v>298.08</v>
          </cell>
          <cell r="M35">
            <v>642.29</v>
          </cell>
          <cell r="N35">
            <v>714.23</v>
          </cell>
          <cell r="O35">
            <v>109.75</v>
          </cell>
          <cell r="P35">
            <v>214.1</v>
          </cell>
          <cell r="Q35">
            <v>264.5</v>
          </cell>
          <cell r="R35">
            <v>237.79</v>
          </cell>
          <cell r="S35">
            <v>463.88</v>
          </cell>
          <cell r="T35">
            <v>573.08000000000004</v>
          </cell>
          <cell r="U35">
            <v>6681</v>
          </cell>
          <cell r="V35">
            <v>4750</v>
          </cell>
          <cell r="W35">
            <v>2619</v>
          </cell>
          <cell r="X35">
            <v>4692</v>
          </cell>
          <cell r="Y35">
            <v>3393</v>
          </cell>
          <cell r="Z35">
            <v>552</v>
          </cell>
          <cell r="AA35">
            <v>1989</v>
          </cell>
          <cell r="AB35">
            <v>1357</v>
          </cell>
          <cell r="AC35">
            <v>2067</v>
          </cell>
          <cell r="AD35">
            <v>6669</v>
          </cell>
          <cell r="AE35">
            <v>4750</v>
          </cell>
          <cell r="AF35">
            <v>2617</v>
          </cell>
        </row>
        <row r="36">
          <cell r="A36" t="str">
            <v>474</v>
          </cell>
          <cell r="B36" t="str">
            <v>47</v>
          </cell>
          <cell r="C36" t="str">
            <v>APWU Health Plan</v>
          </cell>
          <cell r="D36" t="str">
            <v/>
          </cell>
          <cell r="E36" t="str">
            <v>E</v>
          </cell>
          <cell r="F36">
            <v>330.76</v>
          </cell>
          <cell r="G36">
            <v>718.88</v>
          </cell>
          <cell r="H36">
            <v>784.24</v>
          </cell>
          <cell r="I36">
            <v>343.99</v>
          </cell>
          <cell r="J36">
            <v>747.64</v>
          </cell>
          <cell r="K36">
            <v>815.61</v>
          </cell>
          <cell r="L36">
            <v>257.99</v>
          </cell>
          <cell r="M36">
            <v>560.73</v>
          </cell>
          <cell r="N36">
            <v>611.71</v>
          </cell>
          <cell r="O36">
            <v>86</v>
          </cell>
          <cell r="P36">
            <v>186.91</v>
          </cell>
          <cell r="Q36">
            <v>203.9</v>
          </cell>
          <cell r="R36">
            <v>186.33</v>
          </cell>
          <cell r="S36">
            <v>404.97</v>
          </cell>
          <cell r="T36">
            <v>441.79</v>
          </cell>
          <cell r="U36">
            <v>3532</v>
          </cell>
          <cell r="V36">
            <v>2316</v>
          </cell>
          <cell r="W36">
            <v>2857</v>
          </cell>
          <cell r="X36">
            <v>1557</v>
          </cell>
          <cell r="Y36">
            <v>1229</v>
          </cell>
          <cell r="Z36">
            <v>380</v>
          </cell>
          <cell r="AA36">
            <v>1975</v>
          </cell>
          <cell r="AB36">
            <v>1087</v>
          </cell>
          <cell r="AC36">
            <v>2477</v>
          </cell>
          <cell r="AD36">
            <v>3523</v>
          </cell>
          <cell r="AE36">
            <v>2316</v>
          </cell>
          <cell r="AF36">
            <v>2856</v>
          </cell>
        </row>
        <row r="37">
          <cell r="A37" t="str">
            <v>481</v>
          </cell>
          <cell r="B37" t="str">
            <v>48</v>
          </cell>
          <cell r="C37" t="str">
            <v>Mail Handlers Benefit Plan</v>
          </cell>
          <cell r="D37" t="str">
            <v/>
          </cell>
          <cell r="E37" t="str">
            <v>E</v>
          </cell>
          <cell r="F37">
            <v>323.85000000000002</v>
          </cell>
          <cell r="G37">
            <v>716.67</v>
          </cell>
          <cell r="H37">
            <v>752.49</v>
          </cell>
          <cell r="I37">
            <v>336.8</v>
          </cell>
          <cell r="J37">
            <v>745.34</v>
          </cell>
          <cell r="K37">
            <v>782.59</v>
          </cell>
          <cell r="L37">
            <v>252.6</v>
          </cell>
          <cell r="M37">
            <v>559.01</v>
          </cell>
          <cell r="N37">
            <v>586.94000000000005</v>
          </cell>
          <cell r="O37">
            <v>84.2</v>
          </cell>
          <cell r="P37">
            <v>186.33</v>
          </cell>
          <cell r="Q37">
            <v>195.65</v>
          </cell>
          <cell r="R37">
            <v>182.43</v>
          </cell>
          <cell r="S37">
            <v>403.72</v>
          </cell>
          <cell r="T37">
            <v>423.9</v>
          </cell>
          <cell r="U37">
            <v>5277</v>
          </cell>
          <cell r="V37">
            <v>2065</v>
          </cell>
          <cell r="W37">
            <v>5089</v>
          </cell>
          <cell r="X37">
            <v>475</v>
          </cell>
          <cell r="Y37">
            <v>336</v>
          </cell>
          <cell r="Z37">
            <v>179</v>
          </cell>
          <cell r="AA37">
            <v>4802</v>
          </cell>
          <cell r="AB37">
            <v>1729</v>
          </cell>
          <cell r="AC37">
            <v>4910</v>
          </cell>
          <cell r="AD37">
            <v>5264</v>
          </cell>
          <cell r="AE37">
            <v>2061</v>
          </cell>
          <cell r="AF37">
            <v>5084</v>
          </cell>
        </row>
        <row r="38">
          <cell r="A38" t="str">
            <v>521</v>
          </cell>
          <cell r="B38" t="str">
            <v>52</v>
          </cell>
          <cell r="C38" t="str">
            <v>Health Alliance Plan</v>
          </cell>
          <cell r="D38" t="str">
            <v>MI</v>
          </cell>
          <cell r="E38" t="str">
            <v>C</v>
          </cell>
          <cell r="F38">
            <v>587.59</v>
          </cell>
          <cell r="G38">
            <v>1351.46</v>
          </cell>
          <cell r="H38">
            <v>1433.72</v>
          </cell>
          <cell r="I38">
            <v>611.09</v>
          </cell>
          <cell r="J38">
            <v>1405.52</v>
          </cell>
          <cell r="K38">
            <v>1491.07</v>
          </cell>
          <cell r="L38">
            <v>298.08</v>
          </cell>
          <cell r="M38">
            <v>650</v>
          </cell>
          <cell r="N38">
            <v>714.23</v>
          </cell>
          <cell r="O38">
            <v>313.01</v>
          </cell>
          <cell r="P38">
            <v>755.52</v>
          </cell>
          <cell r="Q38">
            <v>776.84</v>
          </cell>
          <cell r="R38">
            <v>678.19</v>
          </cell>
          <cell r="S38">
            <v>1636.96</v>
          </cell>
          <cell r="T38">
            <v>1683.15</v>
          </cell>
          <cell r="U38">
            <v>1167</v>
          </cell>
          <cell r="V38">
            <v>156</v>
          </cell>
          <cell r="W38">
            <v>373</v>
          </cell>
          <cell r="X38">
            <v>880</v>
          </cell>
          <cell r="Y38">
            <v>96</v>
          </cell>
          <cell r="Z38">
            <v>168</v>
          </cell>
          <cell r="AA38">
            <v>287</v>
          </cell>
          <cell r="AB38">
            <v>60</v>
          </cell>
          <cell r="AC38">
            <v>205</v>
          </cell>
          <cell r="AD38">
            <v>1165</v>
          </cell>
          <cell r="AE38">
            <v>156</v>
          </cell>
          <cell r="AF38">
            <v>373</v>
          </cell>
        </row>
        <row r="39">
          <cell r="A39" t="str">
            <v>541</v>
          </cell>
          <cell r="B39" t="str">
            <v>54</v>
          </cell>
          <cell r="C39" t="str">
            <v>Kaiser Foundation Health Plan of Washington</v>
          </cell>
          <cell r="D39" t="str">
            <v>WA</v>
          </cell>
          <cell r="E39" t="str">
            <v>C</v>
          </cell>
          <cell r="F39">
            <v>487.32</v>
          </cell>
          <cell r="G39">
            <v>1072.1099999999999</v>
          </cell>
          <cell r="H39">
            <v>1072.1099999999999</v>
          </cell>
          <cell r="I39">
            <v>506.81</v>
          </cell>
          <cell r="J39">
            <v>1114.99</v>
          </cell>
          <cell r="K39">
            <v>1114.99</v>
          </cell>
          <cell r="L39">
            <v>298.08</v>
          </cell>
          <cell r="M39">
            <v>650</v>
          </cell>
          <cell r="N39">
            <v>714.23</v>
          </cell>
          <cell r="O39">
            <v>208.73</v>
          </cell>
          <cell r="P39">
            <v>464.99</v>
          </cell>
          <cell r="Q39">
            <v>400.76</v>
          </cell>
          <cell r="R39">
            <v>452.25</v>
          </cell>
          <cell r="S39">
            <v>1007.48</v>
          </cell>
          <cell r="T39">
            <v>868.31</v>
          </cell>
          <cell r="U39">
            <v>3322</v>
          </cell>
          <cell r="V39">
            <v>365</v>
          </cell>
          <cell r="W39">
            <v>1498</v>
          </cell>
          <cell r="X39">
            <v>2778</v>
          </cell>
          <cell r="Y39">
            <v>296</v>
          </cell>
          <cell r="Z39">
            <v>1030</v>
          </cell>
          <cell r="AA39">
            <v>544</v>
          </cell>
          <cell r="AB39">
            <v>69</v>
          </cell>
          <cell r="AC39">
            <v>468</v>
          </cell>
          <cell r="AD39">
            <v>3320</v>
          </cell>
          <cell r="AE39">
            <v>365</v>
          </cell>
          <cell r="AF39">
            <v>1497</v>
          </cell>
        </row>
        <row r="40">
          <cell r="A40" t="str">
            <v>544</v>
          </cell>
          <cell r="B40" t="str">
            <v>54</v>
          </cell>
          <cell r="C40" t="str">
            <v>Kaiser Foundation Health Plan of Washington</v>
          </cell>
          <cell r="D40" t="str">
            <v>WA</v>
          </cell>
          <cell r="E40" t="str">
            <v>C</v>
          </cell>
          <cell r="F40">
            <v>370.23</v>
          </cell>
          <cell r="G40">
            <v>851.55</v>
          </cell>
          <cell r="H40">
            <v>851.55</v>
          </cell>
          <cell r="I40">
            <v>385.04</v>
          </cell>
          <cell r="J40">
            <v>885.61</v>
          </cell>
          <cell r="K40">
            <v>885.61</v>
          </cell>
          <cell r="L40">
            <v>288.77999999999997</v>
          </cell>
          <cell r="M40">
            <v>650</v>
          </cell>
          <cell r="N40">
            <v>664.21</v>
          </cell>
          <cell r="O40">
            <v>96.26</v>
          </cell>
          <cell r="P40">
            <v>235.61</v>
          </cell>
          <cell r="Q40">
            <v>221.4</v>
          </cell>
          <cell r="R40">
            <v>208.56</v>
          </cell>
          <cell r="S40">
            <v>510.49</v>
          </cell>
          <cell r="T40">
            <v>479.7</v>
          </cell>
          <cell r="U40">
            <v>3706</v>
          </cell>
          <cell r="V40">
            <v>1873</v>
          </cell>
          <cell r="W40">
            <v>2767</v>
          </cell>
          <cell r="X40">
            <v>2153</v>
          </cell>
          <cell r="Y40">
            <v>1399</v>
          </cell>
          <cell r="Z40">
            <v>1002</v>
          </cell>
          <cell r="AA40">
            <v>1553</v>
          </cell>
          <cell r="AB40">
            <v>474</v>
          </cell>
          <cell r="AC40">
            <v>1765</v>
          </cell>
          <cell r="AD40">
            <v>3700</v>
          </cell>
          <cell r="AE40">
            <v>1873</v>
          </cell>
          <cell r="AF40">
            <v>2766</v>
          </cell>
        </row>
        <row r="41">
          <cell r="A41" t="str">
            <v>571</v>
          </cell>
          <cell r="B41" t="str">
            <v>57</v>
          </cell>
          <cell r="C41" t="str">
            <v>Kaiser Foundation Health Plan of Northwest</v>
          </cell>
          <cell r="D41" t="str">
            <v>OR</v>
          </cell>
          <cell r="E41" t="str">
            <v>C</v>
          </cell>
          <cell r="F41">
            <v>414.02</v>
          </cell>
          <cell r="G41">
            <v>935.14</v>
          </cell>
          <cell r="H41">
            <v>935.14</v>
          </cell>
          <cell r="I41">
            <v>430.58</v>
          </cell>
          <cell r="J41">
            <v>972.55</v>
          </cell>
          <cell r="K41">
            <v>972.55</v>
          </cell>
          <cell r="L41">
            <v>298.08</v>
          </cell>
          <cell r="M41">
            <v>650</v>
          </cell>
          <cell r="N41">
            <v>714.23</v>
          </cell>
          <cell r="O41">
            <v>132.5</v>
          </cell>
          <cell r="P41">
            <v>322.55</v>
          </cell>
          <cell r="Q41">
            <v>258.32</v>
          </cell>
          <cell r="R41">
            <v>287.08</v>
          </cell>
          <cell r="S41">
            <v>698.86</v>
          </cell>
          <cell r="T41">
            <v>559.69000000000005</v>
          </cell>
          <cell r="U41">
            <v>2710</v>
          </cell>
          <cell r="V41">
            <v>73</v>
          </cell>
          <cell r="W41">
            <v>2015</v>
          </cell>
          <cell r="X41">
            <v>2278</v>
          </cell>
          <cell r="Y41">
            <v>36</v>
          </cell>
          <cell r="Z41">
            <v>1397</v>
          </cell>
          <cell r="AA41">
            <v>432</v>
          </cell>
          <cell r="AB41">
            <v>37</v>
          </cell>
          <cell r="AC41">
            <v>618</v>
          </cell>
          <cell r="AD41">
            <v>2709</v>
          </cell>
          <cell r="AE41">
            <v>73</v>
          </cell>
          <cell r="AF41">
            <v>2015</v>
          </cell>
        </row>
        <row r="42">
          <cell r="A42" t="str">
            <v>574</v>
          </cell>
          <cell r="B42" t="str">
            <v>57</v>
          </cell>
          <cell r="C42" t="str">
            <v>Kaiser Foundation Health Plan of Northwest</v>
          </cell>
          <cell r="D42" t="str">
            <v>OR</v>
          </cell>
          <cell r="E42" t="str">
            <v>C</v>
          </cell>
          <cell r="F42">
            <v>371.03</v>
          </cell>
          <cell r="G42">
            <v>852.36</v>
          </cell>
          <cell r="H42">
            <v>852.36</v>
          </cell>
          <cell r="I42">
            <v>385.87</v>
          </cell>
          <cell r="J42">
            <v>886.45</v>
          </cell>
          <cell r="K42">
            <v>886.45</v>
          </cell>
          <cell r="L42">
            <v>289.39999999999998</v>
          </cell>
          <cell r="M42">
            <v>650</v>
          </cell>
          <cell r="N42">
            <v>664.84</v>
          </cell>
          <cell r="O42">
            <v>96.47</v>
          </cell>
          <cell r="P42">
            <v>236.45</v>
          </cell>
          <cell r="Q42">
            <v>221.61</v>
          </cell>
          <cell r="R42">
            <v>209.01</v>
          </cell>
          <cell r="S42">
            <v>512.30999999999995</v>
          </cell>
          <cell r="T42">
            <v>480.16</v>
          </cell>
          <cell r="U42">
            <v>987</v>
          </cell>
          <cell r="V42">
            <v>138</v>
          </cell>
          <cell r="W42">
            <v>905</v>
          </cell>
          <cell r="X42">
            <v>501</v>
          </cell>
          <cell r="Y42">
            <v>60</v>
          </cell>
          <cell r="Z42">
            <v>397</v>
          </cell>
          <cell r="AA42">
            <v>486</v>
          </cell>
          <cell r="AB42">
            <v>78</v>
          </cell>
          <cell r="AC42">
            <v>508</v>
          </cell>
          <cell r="AD42">
            <v>986</v>
          </cell>
          <cell r="AE42">
            <v>138</v>
          </cell>
          <cell r="AF42">
            <v>905</v>
          </cell>
        </row>
        <row r="43">
          <cell r="A43" t="str">
            <v>58A</v>
          </cell>
          <cell r="B43" t="str">
            <v>58</v>
          </cell>
          <cell r="C43" t="str">
            <v>GEHA Indemnity Benefit Plan</v>
          </cell>
          <cell r="D43" t="str">
            <v/>
          </cell>
          <cell r="E43" t="str">
            <v>E</v>
          </cell>
          <cell r="F43">
            <v>431.52</v>
          </cell>
          <cell r="G43">
            <v>945.26</v>
          </cell>
          <cell r="H43">
            <v>1037.6099999999999</v>
          </cell>
          <cell r="I43">
            <v>448.78</v>
          </cell>
          <cell r="J43">
            <v>983.07</v>
          </cell>
          <cell r="K43">
            <v>1079.1099999999999</v>
          </cell>
          <cell r="L43">
            <v>286.08999999999997</v>
          </cell>
          <cell r="M43">
            <v>618.4</v>
          </cell>
          <cell r="N43">
            <v>672.95</v>
          </cell>
          <cell r="O43">
            <v>162.69</v>
          </cell>
          <cell r="P43">
            <v>364.67</v>
          </cell>
          <cell r="Q43">
            <v>406.16</v>
          </cell>
          <cell r="R43">
            <v>352.5</v>
          </cell>
          <cell r="S43">
            <v>790.12</v>
          </cell>
          <cell r="T43">
            <v>880.01</v>
          </cell>
          <cell r="U43">
            <v>425</v>
          </cell>
          <cell r="V43">
            <v>148</v>
          </cell>
          <cell r="W43">
            <v>177</v>
          </cell>
          <cell r="X43">
            <v>153</v>
          </cell>
          <cell r="Y43">
            <v>44</v>
          </cell>
          <cell r="Z43">
            <v>10</v>
          </cell>
          <cell r="AA43">
            <v>272</v>
          </cell>
          <cell r="AB43">
            <v>104</v>
          </cell>
          <cell r="AC43">
            <v>167</v>
          </cell>
        </row>
        <row r="44">
          <cell r="A44" t="str">
            <v>58D</v>
          </cell>
          <cell r="B44" t="str">
            <v>58</v>
          </cell>
          <cell r="C44" t="str">
            <v>GEHA Indemnity Benefit Plan</v>
          </cell>
          <cell r="D44" t="str">
            <v/>
          </cell>
          <cell r="E44" t="str">
            <v>E</v>
          </cell>
          <cell r="F44">
            <v>262.07</v>
          </cell>
          <cell r="G44">
            <v>632.25</v>
          </cell>
          <cell r="H44">
            <v>769.7</v>
          </cell>
          <cell r="I44">
            <v>272.55</v>
          </cell>
          <cell r="J44">
            <v>657.54</v>
          </cell>
          <cell r="K44">
            <v>800.49</v>
          </cell>
          <cell r="L44">
            <v>204.41</v>
          </cell>
          <cell r="M44">
            <v>493.16</v>
          </cell>
          <cell r="N44">
            <v>600.37</v>
          </cell>
          <cell r="O44">
            <v>68.14</v>
          </cell>
          <cell r="P44">
            <v>164.38</v>
          </cell>
          <cell r="Q44">
            <v>200.12</v>
          </cell>
          <cell r="R44">
            <v>147.63</v>
          </cell>
          <cell r="S44">
            <v>356.17</v>
          </cell>
          <cell r="T44">
            <v>433.6</v>
          </cell>
          <cell r="U44">
            <v>3066</v>
          </cell>
          <cell r="V44">
            <v>629</v>
          </cell>
          <cell r="W44">
            <v>692</v>
          </cell>
          <cell r="X44">
            <v>1373</v>
          </cell>
          <cell r="Y44">
            <v>206</v>
          </cell>
          <cell r="Z44">
            <v>96</v>
          </cell>
          <cell r="AA44">
            <v>1693</v>
          </cell>
          <cell r="AB44">
            <v>423</v>
          </cell>
          <cell r="AC44">
            <v>596</v>
          </cell>
        </row>
        <row r="45">
          <cell r="A45" t="str">
            <v>591</v>
          </cell>
          <cell r="B45" t="str">
            <v>59</v>
          </cell>
          <cell r="C45" t="str">
            <v>Kaiser Foundation Health Plan of Northern California</v>
          </cell>
          <cell r="D45" t="str">
            <v>CA</v>
          </cell>
          <cell r="E45" t="str">
            <v>C</v>
          </cell>
          <cell r="F45">
            <v>473.84</v>
          </cell>
          <cell r="G45">
            <v>1131.0999999999999</v>
          </cell>
          <cell r="H45">
            <v>1131.0999999999999</v>
          </cell>
          <cell r="I45">
            <v>492.79</v>
          </cell>
          <cell r="J45">
            <v>1176.3399999999999</v>
          </cell>
          <cell r="K45">
            <v>1176.3399999999999</v>
          </cell>
          <cell r="L45">
            <v>298.08</v>
          </cell>
          <cell r="M45">
            <v>650</v>
          </cell>
          <cell r="N45">
            <v>714.23</v>
          </cell>
          <cell r="O45">
            <v>194.71</v>
          </cell>
          <cell r="P45">
            <v>526.34</v>
          </cell>
          <cell r="Q45">
            <v>462.11</v>
          </cell>
          <cell r="R45">
            <v>421.87</v>
          </cell>
          <cell r="S45">
            <v>1140.4100000000001</v>
          </cell>
          <cell r="T45">
            <v>1001.24</v>
          </cell>
          <cell r="U45">
            <v>8454</v>
          </cell>
          <cell r="V45">
            <v>104</v>
          </cell>
          <cell r="W45">
            <v>2289</v>
          </cell>
          <cell r="X45">
            <v>6980</v>
          </cell>
          <cell r="Y45">
            <v>36</v>
          </cell>
          <cell r="Z45">
            <v>1508</v>
          </cell>
          <cell r="AA45">
            <v>1474</v>
          </cell>
          <cell r="AB45">
            <v>68</v>
          </cell>
          <cell r="AC45">
            <v>781</v>
          </cell>
          <cell r="AD45">
            <v>8451</v>
          </cell>
          <cell r="AE45">
            <v>103</v>
          </cell>
          <cell r="AF45">
            <v>2289</v>
          </cell>
        </row>
        <row r="46">
          <cell r="A46" t="str">
            <v>594</v>
          </cell>
          <cell r="B46" t="str">
            <v>59</v>
          </cell>
          <cell r="C46" t="str">
            <v>Kaiser Foundation Health Plan of Northern California</v>
          </cell>
          <cell r="D46" t="str">
            <v>CA</v>
          </cell>
          <cell r="E46" t="str">
            <v>C</v>
          </cell>
          <cell r="F46">
            <v>390.85</v>
          </cell>
          <cell r="G46">
            <v>914.59</v>
          </cell>
          <cell r="H46">
            <v>914.59</v>
          </cell>
          <cell r="I46">
            <v>406.48</v>
          </cell>
          <cell r="J46">
            <v>951.17</v>
          </cell>
          <cell r="K46">
            <v>951.17</v>
          </cell>
          <cell r="L46">
            <v>298.08</v>
          </cell>
          <cell r="M46">
            <v>650</v>
          </cell>
          <cell r="N46">
            <v>713.38</v>
          </cell>
          <cell r="O46">
            <v>108.4</v>
          </cell>
          <cell r="P46">
            <v>301.17</v>
          </cell>
          <cell r="Q46">
            <v>237.79</v>
          </cell>
          <cell r="R46">
            <v>234.87</v>
          </cell>
          <cell r="S46">
            <v>652.54</v>
          </cell>
          <cell r="T46">
            <v>515.22</v>
          </cell>
          <cell r="U46">
            <v>6560</v>
          </cell>
          <cell r="V46">
            <v>351</v>
          </cell>
          <cell r="W46">
            <v>5600</v>
          </cell>
          <cell r="X46">
            <v>3491</v>
          </cell>
          <cell r="Y46">
            <v>93</v>
          </cell>
          <cell r="Z46">
            <v>2384</v>
          </cell>
          <cell r="AA46">
            <v>3069</v>
          </cell>
          <cell r="AB46">
            <v>258</v>
          </cell>
          <cell r="AC46">
            <v>3216</v>
          </cell>
          <cell r="AD46">
            <v>6555</v>
          </cell>
          <cell r="AE46">
            <v>351</v>
          </cell>
          <cell r="AF46">
            <v>5598</v>
          </cell>
        </row>
        <row r="47">
          <cell r="A47" t="str">
            <v>621</v>
          </cell>
          <cell r="B47" t="str">
            <v>62</v>
          </cell>
          <cell r="C47" t="str">
            <v>Kaiser Foundation Health Plan of Southern California</v>
          </cell>
          <cell r="D47" t="str">
            <v>CA</v>
          </cell>
          <cell r="E47" t="str">
            <v>C</v>
          </cell>
          <cell r="F47">
            <v>410.23</v>
          </cell>
          <cell r="G47">
            <v>948.14</v>
          </cell>
          <cell r="H47">
            <v>948.14</v>
          </cell>
          <cell r="I47">
            <v>426.64</v>
          </cell>
          <cell r="J47">
            <v>986.07</v>
          </cell>
          <cell r="K47">
            <v>986.07</v>
          </cell>
          <cell r="L47">
            <v>298.08</v>
          </cell>
          <cell r="M47">
            <v>650</v>
          </cell>
          <cell r="N47">
            <v>714.23</v>
          </cell>
          <cell r="O47">
            <v>128.56</v>
          </cell>
          <cell r="P47">
            <v>336.07</v>
          </cell>
          <cell r="Q47">
            <v>271.83999999999997</v>
          </cell>
          <cell r="R47">
            <v>278.55</v>
          </cell>
          <cell r="S47">
            <v>728.16</v>
          </cell>
          <cell r="T47">
            <v>588.99</v>
          </cell>
          <cell r="U47">
            <v>13510</v>
          </cell>
          <cell r="V47">
            <v>546</v>
          </cell>
          <cell r="W47">
            <v>11134</v>
          </cell>
          <cell r="X47">
            <v>8587</v>
          </cell>
          <cell r="Y47">
            <v>149</v>
          </cell>
          <cell r="Z47">
            <v>4860</v>
          </cell>
          <cell r="AA47">
            <v>4923</v>
          </cell>
          <cell r="AB47">
            <v>397</v>
          </cell>
          <cell r="AC47">
            <v>6274</v>
          </cell>
          <cell r="AD47">
            <v>13507</v>
          </cell>
          <cell r="AE47">
            <v>545</v>
          </cell>
          <cell r="AF47">
            <v>11132</v>
          </cell>
        </row>
        <row r="48">
          <cell r="A48" t="str">
            <v>624</v>
          </cell>
          <cell r="B48" t="str">
            <v>62</v>
          </cell>
          <cell r="C48" t="str">
            <v>Kaiser Foundation Health Plan of Southern California</v>
          </cell>
          <cell r="D48" t="str">
            <v>CA</v>
          </cell>
          <cell r="E48" t="str">
            <v>C</v>
          </cell>
          <cell r="F48">
            <v>276.39999999999998</v>
          </cell>
          <cell r="G48">
            <v>638.79</v>
          </cell>
          <cell r="H48">
            <v>638.79</v>
          </cell>
          <cell r="I48">
            <v>287.45999999999998</v>
          </cell>
          <cell r="J48">
            <v>664.34</v>
          </cell>
          <cell r="K48">
            <v>664.34</v>
          </cell>
          <cell r="L48">
            <v>215.6</v>
          </cell>
          <cell r="M48">
            <v>498.26</v>
          </cell>
          <cell r="N48">
            <v>498.26</v>
          </cell>
          <cell r="O48">
            <v>71.86</v>
          </cell>
          <cell r="P48">
            <v>166.08</v>
          </cell>
          <cell r="Q48">
            <v>166.08</v>
          </cell>
          <cell r="R48">
            <v>155.71</v>
          </cell>
          <cell r="S48">
            <v>359.85</v>
          </cell>
          <cell r="T48">
            <v>359.85</v>
          </cell>
          <cell r="U48">
            <v>9105</v>
          </cell>
          <cell r="V48">
            <v>2688</v>
          </cell>
          <cell r="W48">
            <v>8915</v>
          </cell>
          <cell r="X48">
            <v>1336</v>
          </cell>
          <cell r="Y48">
            <v>496</v>
          </cell>
          <cell r="Z48">
            <v>1112</v>
          </cell>
          <cell r="AA48">
            <v>7769</v>
          </cell>
          <cell r="AB48">
            <v>2192</v>
          </cell>
          <cell r="AC48">
            <v>7803</v>
          </cell>
          <cell r="AD48">
            <v>9100</v>
          </cell>
          <cell r="AE48">
            <v>2687</v>
          </cell>
          <cell r="AF48">
            <v>8908</v>
          </cell>
        </row>
        <row r="49">
          <cell r="A49" t="str">
            <v>631</v>
          </cell>
          <cell r="B49" t="str">
            <v>63</v>
          </cell>
          <cell r="C49" t="str">
            <v>Kaiser Foundation Health Plan of Hawaii</v>
          </cell>
          <cell r="D49" t="str">
            <v>HI</v>
          </cell>
          <cell r="E49" t="str">
            <v>C</v>
          </cell>
          <cell r="F49">
            <v>335.35</v>
          </cell>
          <cell r="G49">
            <v>747.83</v>
          </cell>
          <cell r="H49">
            <v>747.83</v>
          </cell>
          <cell r="I49">
            <v>348.76</v>
          </cell>
          <cell r="J49">
            <v>777.74</v>
          </cell>
          <cell r="K49">
            <v>777.74</v>
          </cell>
          <cell r="L49">
            <v>261.57</v>
          </cell>
          <cell r="M49">
            <v>583.30999999999995</v>
          </cell>
          <cell r="N49">
            <v>583.30999999999995</v>
          </cell>
          <cell r="O49">
            <v>87.19</v>
          </cell>
          <cell r="P49">
            <v>194.43</v>
          </cell>
          <cell r="Q49">
            <v>194.43</v>
          </cell>
          <cell r="R49">
            <v>188.91</v>
          </cell>
          <cell r="S49">
            <v>421.27</v>
          </cell>
          <cell r="T49">
            <v>421.27</v>
          </cell>
          <cell r="U49">
            <v>2641</v>
          </cell>
          <cell r="V49">
            <v>265</v>
          </cell>
          <cell r="W49">
            <v>1839</v>
          </cell>
          <cell r="X49">
            <v>1674</v>
          </cell>
          <cell r="Y49">
            <v>107</v>
          </cell>
          <cell r="Z49">
            <v>901</v>
          </cell>
          <cell r="AA49">
            <v>967</v>
          </cell>
          <cell r="AB49">
            <v>158</v>
          </cell>
          <cell r="AC49">
            <v>938</v>
          </cell>
          <cell r="AD49">
            <v>2638</v>
          </cell>
          <cell r="AE49">
            <v>265</v>
          </cell>
          <cell r="AF49">
            <v>1839</v>
          </cell>
        </row>
        <row r="50">
          <cell r="A50" t="str">
            <v>634</v>
          </cell>
          <cell r="B50" t="str">
            <v>63</v>
          </cell>
          <cell r="C50" t="str">
            <v>Kaiser Foundation Health Plan of Hawaii</v>
          </cell>
          <cell r="D50" t="str">
            <v>HI</v>
          </cell>
          <cell r="E50" t="str">
            <v>C</v>
          </cell>
          <cell r="F50">
            <v>230.8</v>
          </cell>
          <cell r="G50">
            <v>514.69000000000005</v>
          </cell>
          <cell r="H50">
            <v>514.69000000000005</v>
          </cell>
          <cell r="I50">
            <v>240.03</v>
          </cell>
          <cell r="J50">
            <v>535.28</v>
          </cell>
          <cell r="K50">
            <v>535.28</v>
          </cell>
          <cell r="L50">
            <v>180.02</v>
          </cell>
          <cell r="M50">
            <v>401.46</v>
          </cell>
          <cell r="N50">
            <v>401.46</v>
          </cell>
          <cell r="O50">
            <v>60.01</v>
          </cell>
          <cell r="P50">
            <v>133.82</v>
          </cell>
          <cell r="Q50">
            <v>133.82</v>
          </cell>
          <cell r="R50">
            <v>130.02000000000001</v>
          </cell>
          <cell r="S50">
            <v>289.94</v>
          </cell>
          <cell r="T50">
            <v>289.94</v>
          </cell>
          <cell r="U50">
            <v>1101</v>
          </cell>
          <cell r="V50">
            <v>222</v>
          </cell>
          <cell r="W50">
            <v>647</v>
          </cell>
          <cell r="X50">
            <v>175</v>
          </cell>
          <cell r="Y50">
            <v>51</v>
          </cell>
          <cell r="Z50">
            <v>87</v>
          </cell>
          <cell r="AA50">
            <v>926</v>
          </cell>
          <cell r="AB50">
            <v>171</v>
          </cell>
          <cell r="AC50">
            <v>560</v>
          </cell>
          <cell r="AD50">
            <v>1098</v>
          </cell>
          <cell r="AE50">
            <v>221</v>
          </cell>
          <cell r="AF50">
            <v>646</v>
          </cell>
        </row>
        <row r="51">
          <cell r="A51" t="str">
            <v>644</v>
          </cell>
          <cell r="B51" t="str">
            <v>64</v>
          </cell>
          <cell r="C51" t="str">
            <v>Medical Mutual of Ohio</v>
          </cell>
          <cell r="D51" t="str">
            <v>OH</v>
          </cell>
          <cell r="E51" t="str">
            <v>C</v>
          </cell>
          <cell r="F51">
            <v>589.6</v>
          </cell>
          <cell r="G51">
            <v>1297.0999999999999</v>
          </cell>
          <cell r="H51">
            <v>1415.03</v>
          </cell>
          <cell r="I51">
            <v>613.17999999999995</v>
          </cell>
          <cell r="J51">
            <v>1348.98</v>
          </cell>
          <cell r="K51">
            <v>1471.63</v>
          </cell>
          <cell r="L51">
            <v>298.08</v>
          </cell>
          <cell r="M51">
            <v>650</v>
          </cell>
          <cell r="N51">
            <v>714.23</v>
          </cell>
          <cell r="O51">
            <v>315.10000000000002</v>
          </cell>
          <cell r="P51">
            <v>698.98</v>
          </cell>
          <cell r="Q51">
            <v>757.4</v>
          </cell>
          <cell r="R51">
            <v>682.72</v>
          </cell>
          <cell r="S51">
            <v>1514.46</v>
          </cell>
          <cell r="T51">
            <v>1641.03</v>
          </cell>
          <cell r="U51">
            <v>231</v>
          </cell>
          <cell r="V51">
            <v>24</v>
          </cell>
          <cell r="W51">
            <v>22</v>
          </cell>
          <cell r="X51">
            <v>159</v>
          </cell>
          <cell r="Y51">
            <v>16</v>
          </cell>
          <cell r="Z51">
            <v>9</v>
          </cell>
          <cell r="AA51">
            <v>72</v>
          </cell>
          <cell r="AB51">
            <v>8</v>
          </cell>
          <cell r="AC51">
            <v>13</v>
          </cell>
          <cell r="AD51">
            <v>231</v>
          </cell>
          <cell r="AE51">
            <v>24</v>
          </cell>
          <cell r="AF51">
            <v>22</v>
          </cell>
        </row>
        <row r="52">
          <cell r="A52" t="str">
            <v>651</v>
          </cell>
          <cell r="B52" t="str">
            <v>65</v>
          </cell>
          <cell r="C52" t="str">
            <v>Kaiser Foundation Health Plan of Colorado</v>
          </cell>
          <cell r="D52" t="str">
            <v>CO</v>
          </cell>
          <cell r="E52" t="str">
            <v>C</v>
          </cell>
          <cell r="F52">
            <v>404.26</v>
          </cell>
          <cell r="G52">
            <v>913.61</v>
          </cell>
          <cell r="H52">
            <v>913.61</v>
          </cell>
          <cell r="I52">
            <v>420.43</v>
          </cell>
          <cell r="J52">
            <v>950.15</v>
          </cell>
          <cell r="K52">
            <v>950.15</v>
          </cell>
          <cell r="L52">
            <v>298.08</v>
          </cell>
          <cell r="M52">
            <v>650</v>
          </cell>
          <cell r="N52">
            <v>712.61</v>
          </cell>
          <cell r="O52">
            <v>122.35</v>
          </cell>
          <cell r="P52">
            <v>300.14999999999998</v>
          </cell>
          <cell r="Q52">
            <v>237.54</v>
          </cell>
          <cell r="R52">
            <v>265.08999999999997</v>
          </cell>
          <cell r="S52">
            <v>650.33000000000004</v>
          </cell>
          <cell r="T52">
            <v>514.66</v>
          </cell>
          <cell r="U52">
            <v>2957</v>
          </cell>
          <cell r="V52">
            <v>87</v>
          </cell>
          <cell r="W52">
            <v>2270</v>
          </cell>
          <cell r="X52">
            <v>2338</v>
          </cell>
          <cell r="Y52">
            <v>28</v>
          </cell>
          <cell r="Z52">
            <v>1302</v>
          </cell>
          <cell r="AA52">
            <v>619</v>
          </cell>
          <cell r="AB52">
            <v>59</v>
          </cell>
          <cell r="AC52">
            <v>968</v>
          </cell>
          <cell r="AD52">
            <v>2957</v>
          </cell>
          <cell r="AE52">
            <v>86</v>
          </cell>
          <cell r="AF52">
            <v>2269</v>
          </cell>
        </row>
        <row r="53">
          <cell r="A53" t="str">
            <v>654</v>
          </cell>
          <cell r="B53" t="str">
            <v>65</v>
          </cell>
          <cell r="C53" t="str">
            <v>Kaiser Foundation Health Plan of Colorado</v>
          </cell>
          <cell r="D53" t="str">
            <v>CO</v>
          </cell>
          <cell r="E53" t="str">
            <v>C</v>
          </cell>
          <cell r="F53">
            <v>357.33</v>
          </cell>
          <cell r="G53">
            <v>807.56</v>
          </cell>
          <cell r="H53">
            <v>807.56</v>
          </cell>
          <cell r="I53">
            <v>371.62</v>
          </cell>
          <cell r="J53">
            <v>839.86</v>
          </cell>
          <cell r="K53">
            <v>839.86</v>
          </cell>
          <cell r="L53">
            <v>278.72000000000003</v>
          </cell>
          <cell r="M53">
            <v>629.9</v>
          </cell>
          <cell r="N53">
            <v>629.9</v>
          </cell>
          <cell r="O53">
            <v>92.9</v>
          </cell>
          <cell r="P53">
            <v>209.96</v>
          </cell>
          <cell r="Q53">
            <v>209.96</v>
          </cell>
          <cell r="R53">
            <v>201.29</v>
          </cell>
          <cell r="S53">
            <v>454.92</v>
          </cell>
          <cell r="T53">
            <v>454.92</v>
          </cell>
          <cell r="U53">
            <v>1404</v>
          </cell>
          <cell r="V53">
            <v>419</v>
          </cell>
          <cell r="W53">
            <v>1452</v>
          </cell>
          <cell r="X53">
            <v>626</v>
          </cell>
          <cell r="Y53">
            <v>170</v>
          </cell>
          <cell r="Z53">
            <v>438</v>
          </cell>
          <cell r="AA53">
            <v>778</v>
          </cell>
          <cell r="AB53">
            <v>249</v>
          </cell>
          <cell r="AC53">
            <v>1014</v>
          </cell>
          <cell r="AD53">
            <v>1404</v>
          </cell>
          <cell r="AE53">
            <v>418</v>
          </cell>
          <cell r="AF53">
            <v>1451</v>
          </cell>
        </row>
        <row r="54">
          <cell r="A54" t="str">
            <v>73A</v>
          </cell>
          <cell r="B54" t="str">
            <v>73</v>
          </cell>
          <cell r="C54" t="str">
            <v>Mail Handlers Benefit Plan</v>
          </cell>
          <cell r="D54" t="str">
            <v/>
          </cell>
          <cell r="E54" t="str">
            <v>E</v>
          </cell>
          <cell r="F54">
            <v>241.78</v>
          </cell>
          <cell r="G54">
            <v>572.86</v>
          </cell>
          <cell r="H54">
            <v>584.29999999999995</v>
          </cell>
          <cell r="I54">
            <v>251.45</v>
          </cell>
          <cell r="J54">
            <v>595.77</v>
          </cell>
          <cell r="K54">
            <v>607.66999999999996</v>
          </cell>
          <cell r="L54">
            <v>188.59</v>
          </cell>
          <cell r="M54">
            <v>446.83</v>
          </cell>
          <cell r="N54">
            <v>455.75</v>
          </cell>
          <cell r="O54">
            <v>62.86</v>
          </cell>
          <cell r="P54">
            <v>148.94</v>
          </cell>
          <cell r="Q54">
            <v>151.91999999999999</v>
          </cell>
          <cell r="R54">
            <v>136.19999999999999</v>
          </cell>
          <cell r="S54">
            <v>322.70999999999998</v>
          </cell>
          <cell r="T54">
            <v>329.15</v>
          </cell>
          <cell r="U54">
            <v>2424</v>
          </cell>
          <cell r="V54">
            <v>642</v>
          </cell>
          <cell r="W54">
            <v>890</v>
          </cell>
          <cell r="X54">
            <v>832</v>
          </cell>
          <cell r="Y54">
            <v>253</v>
          </cell>
          <cell r="Z54">
            <v>305</v>
          </cell>
          <cell r="AA54">
            <v>1592</v>
          </cell>
          <cell r="AB54">
            <v>389</v>
          </cell>
          <cell r="AC54">
            <v>585</v>
          </cell>
        </row>
        <row r="55">
          <cell r="A55" t="str">
            <v>73D</v>
          </cell>
          <cell r="B55" t="str">
            <v>73</v>
          </cell>
          <cell r="C55" t="str">
            <v>Mail Handlers Benefit Plan</v>
          </cell>
          <cell r="D55" t="str">
            <v/>
          </cell>
          <cell r="E55" t="str">
            <v>E</v>
          </cell>
          <cell r="F55">
            <v>316.23</v>
          </cell>
          <cell r="G55">
            <v>727.91</v>
          </cell>
          <cell r="H55">
            <v>734.9</v>
          </cell>
          <cell r="I55">
            <v>328.88</v>
          </cell>
          <cell r="J55">
            <v>757.03</v>
          </cell>
          <cell r="K55">
            <v>764.3</v>
          </cell>
          <cell r="L55">
            <v>246.66</v>
          </cell>
          <cell r="M55">
            <v>567.77</v>
          </cell>
          <cell r="N55">
            <v>573.23</v>
          </cell>
          <cell r="O55">
            <v>82.22</v>
          </cell>
          <cell r="P55">
            <v>189.26</v>
          </cell>
          <cell r="Q55">
            <v>191.07</v>
          </cell>
          <cell r="R55">
            <v>178.14</v>
          </cell>
          <cell r="S55">
            <v>410.06</v>
          </cell>
          <cell r="T55">
            <v>413.99</v>
          </cell>
          <cell r="U55">
            <v>15957</v>
          </cell>
          <cell r="V55">
            <v>3971</v>
          </cell>
          <cell r="W55">
            <v>8479</v>
          </cell>
          <cell r="X55">
            <v>10856</v>
          </cell>
          <cell r="Y55">
            <v>1805</v>
          </cell>
          <cell r="Z55">
            <v>3179</v>
          </cell>
          <cell r="AA55">
            <v>5101</v>
          </cell>
          <cell r="AB55">
            <v>2166</v>
          </cell>
          <cell r="AC55">
            <v>5300</v>
          </cell>
        </row>
        <row r="56">
          <cell r="A56" t="str">
            <v>74A</v>
          </cell>
          <cell r="B56" t="str">
            <v>74</v>
          </cell>
          <cell r="C56" t="str">
            <v>Mail Handlers Benefit Plan</v>
          </cell>
          <cell r="D56" t="str">
            <v/>
          </cell>
          <cell r="E56" t="str">
            <v>E</v>
          </cell>
          <cell r="F56">
            <v>363.2</v>
          </cell>
          <cell r="G56">
            <v>803.74</v>
          </cell>
          <cell r="H56">
            <v>843.91</v>
          </cell>
          <cell r="I56">
            <v>377.73</v>
          </cell>
          <cell r="J56">
            <v>835.89</v>
          </cell>
          <cell r="K56">
            <v>877.67</v>
          </cell>
          <cell r="L56">
            <v>283.3</v>
          </cell>
          <cell r="M56">
            <v>618.4</v>
          </cell>
          <cell r="N56">
            <v>658.25</v>
          </cell>
          <cell r="O56">
            <v>94.43</v>
          </cell>
          <cell r="P56">
            <v>217.49</v>
          </cell>
          <cell r="Q56">
            <v>219.42</v>
          </cell>
          <cell r="R56">
            <v>204.6</v>
          </cell>
          <cell r="S56">
            <v>471.23</v>
          </cell>
          <cell r="T56">
            <v>475.4</v>
          </cell>
          <cell r="U56">
            <v>1062</v>
          </cell>
          <cell r="V56">
            <v>311</v>
          </cell>
          <cell r="W56">
            <v>552</v>
          </cell>
          <cell r="X56">
            <v>116</v>
          </cell>
          <cell r="Y56">
            <v>62</v>
          </cell>
          <cell r="Z56">
            <v>39</v>
          </cell>
          <cell r="AA56">
            <v>946</v>
          </cell>
          <cell r="AB56">
            <v>249</v>
          </cell>
          <cell r="AC56">
            <v>513</v>
          </cell>
        </row>
        <row r="57">
          <cell r="A57" t="str">
            <v>77A</v>
          </cell>
          <cell r="B57" t="str">
            <v>77</v>
          </cell>
          <cell r="C57" t="str">
            <v>NALC Health Benefit Plan</v>
          </cell>
          <cell r="D57" t="str">
            <v/>
          </cell>
          <cell r="E57" t="str">
            <v>E</v>
          </cell>
          <cell r="F57">
            <v>380.84</v>
          </cell>
          <cell r="G57">
            <v>850.46</v>
          </cell>
          <cell r="H57">
            <v>876.32</v>
          </cell>
          <cell r="I57">
            <v>396.07</v>
          </cell>
          <cell r="J57">
            <v>884.48</v>
          </cell>
          <cell r="K57">
            <v>911.37</v>
          </cell>
          <cell r="L57">
            <v>286.08999999999997</v>
          </cell>
          <cell r="M57">
            <v>618.4</v>
          </cell>
          <cell r="N57">
            <v>672.95</v>
          </cell>
          <cell r="O57">
            <v>109.98</v>
          </cell>
          <cell r="P57">
            <v>266.08</v>
          </cell>
          <cell r="Q57">
            <v>238.42</v>
          </cell>
          <cell r="R57">
            <v>238.29</v>
          </cell>
          <cell r="S57">
            <v>576.5</v>
          </cell>
          <cell r="T57">
            <v>516.58000000000004</v>
          </cell>
          <cell r="U57">
            <v>38672</v>
          </cell>
          <cell r="V57">
            <v>1935</v>
          </cell>
          <cell r="W57">
            <v>43142</v>
          </cell>
          <cell r="X57">
            <v>26695</v>
          </cell>
          <cell r="Y57">
            <v>583</v>
          </cell>
          <cell r="Z57">
            <v>22691</v>
          </cell>
          <cell r="AA57">
            <v>11977</v>
          </cell>
          <cell r="AB57">
            <v>1352</v>
          </cell>
          <cell r="AC57">
            <v>20451</v>
          </cell>
        </row>
        <row r="58">
          <cell r="A58" t="str">
            <v>77D</v>
          </cell>
          <cell r="B58" t="str">
            <v>77</v>
          </cell>
          <cell r="C58" t="str">
            <v>NALC Health Benefit Plan</v>
          </cell>
          <cell r="D58" t="str">
            <v/>
          </cell>
          <cell r="E58" t="str">
            <v>E</v>
          </cell>
          <cell r="F58">
            <v>227.41</v>
          </cell>
          <cell r="G58">
            <v>514.94000000000005</v>
          </cell>
          <cell r="H58">
            <v>557.4</v>
          </cell>
          <cell r="I58">
            <v>236.51</v>
          </cell>
          <cell r="J58">
            <v>535.54</v>
          </cell>
          <cell r="K58">
            <v>579.70000000000005</v>
          </cell>
          <cell r="L58">
            <v>177.38</v>
          </cell>
          <cell r="M58">
            <v>401.66</v>
          </cell>
          <cell r="N58">
            <v>434.78</v>
          </cell>
          <cell r="O58">
            <v>59.13</v>
          </cell>
          <cell r="P58">
            <v>133.88</v>
          </cell>
          <cell r="Q58">
            <v>144.91999999999999</v>
          </cell>
          <cell r="R58">
            <v>128.11000000000001</v>
          </cell>
          <cell r="S58">
            <v>290.08</v>
          </cell>
          <cell r="T58">
            <v>314</v>
          </cell>
          <cell r="U58">
            <v>6245</v>
          </cell>
          <cell r="V58">
            <v>2209</v>
          </cell>
          <cell r="W58">
            <v>2549</v>
          </cell>
          <cell r="X58">
            <v>675</v>
          </cell>
          <cell r="Y58">
            <v>421</v>
          </cell>
          <cell r="Z58">
            <v>126</v>
          </cell>
          <cell r="AA58">
            <v>5570</v>
          </cell>
          <cell r="AB58">
            <v>1788</v>
          </cell>
          <cell r="AC58">
            <v>2423</v>
          </cell>
        </row>
        <row r="59">
          <cell r="A59" t="str">
            <v>79A</v>
          </cell>
          <cell r="B59" t="str">
            <v>79</v>
          </cell>
          <cell r="C59" t="str">
            <v>Rural Carrier Benefit Plan</v>
          </cell>
          <cell r="D59" t="str">
            <v/>
          </cell>
          <cell r="E59" t="str">
            <v>E</v>
          </cell>
          <cell r="F59">
            <v>415.96</v>
          </cell>
          <cell r="G59">
            <v>866.28</v>
          </cell>
          <cell r="H59">
            <v>909.92</v>
          </cell>
          <cell r="I59">
            <v>432.6</v>
          </cell>
          <cell r="J59">
            <v>900.93</v>
          </cell>
          <cell r="K59">
            <v>946.32</v>
          </cell>
          <cell r="L59">
            <v>286.08999999999997</v>
          </cell>
          <cell r="M59">
            <v>618.4</v>
          </cell>
          <cell r="N59">
            <v>672.95</v>
          </cell>
          <cell r="O59">
            <v>146.51</v>
          </cell>
          <cell r="P59">
            <v>282.52999999999997</v>
          </cell>
          <cell r="Q59">
            <v>273.37</v>
          </cell>
          <cell r="R59">
            <v>317.44</v>
          </cell>
          <cell r="S59">
            <v>612.15</v>
          </cell>
          <cell r="T59">
            <v>592.29999999999995</v>
          </cell>
          <cell r="U59">
            <v>11249</v>
          </cell>
          <cell r="V59">
            <v>1817</v>
          </cell>
          <cell r="W59">
            <v>11651</v>
          </cell>
          <cell r="X59">
            <v>8215</v>
          </cell>
          <cell r="Y59">
            <v>837</v>
          </cell>
          <cell r="Z59">
            <v>5867</v>
          </cell>
          <cell r="AA59">
            <v>3034</v>
          </cell>
          <cell r="AB59">
            <v>980</v>
          </cell>
          <cell r="AC59">
            <v>5784</v>
          </cell>
        </row>
        <row r="60">
          <cell r="A60" t="str">
            <v>83A</v>
          </cell>
          <cell r="B60" t="str">
            <v>83</v>
          </cell>
          <cell r="C60" t="str">
            <v>Triple-S</v>
          </cell>
          <cell r="D60" t="str">
            <v>PR</v>
          </cell>
          <cell r="E60" t="str">
            <v>E</v>
          </cell>
          <cell r="F60">
            <v>207.08</v>
          </cell>
          <cell r="G60">
            <v>464.97</v>
          </cell>
          <cell r="H60">
            <v>474.22</v>
          </cell>
          <cell r="I60">
            <v>215.36</v>
          </cell>
          <cell r="J60">
            <v>483.57</v>
          </cell>
          <cell r="K60">
            <v>493.19</v>
          </cell>
          <cell r="L60">
            <v>161.52000000000001</v>
          </cell>
          <cell r="M60">
            <v>362.68</v>
          </cell>
          <cell r="N60">
            <v>369.89</v>
          </cell>
          <cell r="O60">
            <v>53.84</v>
          </cell>
          <cell r="P60">
            <v>120.89</v>
          </cell>
          <cell r="Q60">
            <v>123.3</v>
          </cell>
          <cell r="R60">
            <v>116.65</v>
          </cell>
          <cell r="S60">
            <v>261.93</v>
          </cell>
          <cell r="T60">
            <v>267.14</v>
          </cell>
          <cell r="U60">
            <v>1971</v>
          </cell>
          <cell r="V60">
            <v>675</v>
          </cell>
          <cell r="W60">
            <v>2843</v>
          </cell>
          <cell r="X60">
            <v>1176</v>
          </cell>
          <cell r="Y60">
            <v>284</v>
          </cell>
          <cell r="Z60">
            <v>1393</v>
          </cell>
          <cell r="AA60">
            <v>795</v>
          </cell>
          <cell r="AB60">
            <v>391</v>
          </cell>
          <cell r="AC60">
            <v>1450</v>
          </cell>
        </row>
        <row r="61">
          <cell r="A61" t="str">
            <v>851</v>
          </cell>
          <cell r="B61" t="str">
            <v>85</v>
          </cell>
          <cell r="C61" t="str">
            <v>Triple-S</v>
          </cell>
          <cell r="D61" t="str">
            <v>VI</v>
          </cell>
          <cell r="E61" t="str">
            <v>E</v>
          </cell>
          <cell r="F61">
            <v>289.41000000000003</v>
          </cell>
          <cell r="G61">
            <v>649.82000000000005</v>
          </cell>
          <cell r="H61">
            <v>662.76</v>
          </cell>
          <cell r="I61">
            <v>300.99</v>
          </cell>
          <cell r="J61">
            <v>675.81</v>
          </cell>
          <cell r="K61">
            <v>689.27</v>
          </cell>
          <cell r="L61">
            <v>225.74</v>
          </cell>
          <cell r="M61">
            <v>506.86</v>
          </cell>
          <cell r="N61">
            <v>516.95000000000005</v>
          </cell>
          <cell r="O61">
            <v>75.25</v>
          </cell>
          <cell r="P61">
            <v>168.95</v>
          </cell>
          <cell r="Q61">
            <v>172.32</v>
          </cell>
          <cell r="R61">
            <v>163.04</v>
          </cell>
          <cell r="S61">
            <v>366.06</v>
          </cell>
          <cell r="T61">
            <v>373.35</v>
          </cell>
          <cell r="U61">
            <v>63</v>
          </cell>
          <cell r="V61">
            <v>22</v>
          </cell>
          <cell r="W61">
            <v>62</v>
          </cell>
          <cell r="X61">
            <v>17</v>
          </cell>
          <cell r="Y61">
            <v>2</v>
          </cell>
          <cell r="Z61">
            <v>6</v>
          </cell>
          <cell r="AA61">
            <v>46</v>
          </cell>
          <cell r="AB61">
            <v>20</v>
          </cell>
          <cell r="AC61">
            <v>56</v>
          </cell>
          <cell r="AD61">
            <v>63</v>
          </cell>
          <cell r="AE61">
            <v>22</v>
          </cell>
          <cell r="AF61">
            <v>62</v>
          </cell>
        </row>
        <row r="62">
          <cell r="A62" t="str">
            <v>871</v>
          </cell>
          <cell r="B62" t="str">
            <v>87</v>
          </cell>
          <cell r="C62" t="str">
            <v>HMSA Plan</v>
          </cell>
          <cell r="D62" t="str">
            <v>HI</v>
          </cell>
          <cell r="E62" t="str">
            <v>E</v>
          </cell>
          <cell r="F62">
            <v>329.71</v>
          </cell>
          <cell r="G62">
            <v>722.44</v>
          </cell>
          <cell r="H62">
            <v>741.2</v>
          </cell>
          <cell r="I62">
            <v>342.9</v>
          </cell>
          <cell r="J62">
            <v>751.34</v>
          </cell>
          <cell r="K62">
            <v>770.85</v>
          </cell>
          <cell r="L62">
            <v>257.18</v>
          </cell>
          <cell r="M62">
            <v>563.51</v>
          </cell>
          <cell r="N62">
            <v>578.14</v>
          </cell>
          <cell r="O62">
            <v>85.72</v>
          </cell>
          <cell r="P62">
            <v>187.83</v>
          </cell>
          <cell r="Q62">
            <v>192.71</v>
          </cell>
          <cell r="R62">
            <v>185.74</v>
          </cell>
          <cell r="S62">
            <v>406.97</v>
          </cell>
          <cell r="T62">
            <v>417.54</v>
          </cell>
          <cell r="U62">
            <v>12645</v>
          </cell>
          <cell r="V62">
            <v>4290</v>
          </cell>
          <cell r="W62">
            <v>9635</v>
          </cell>
          <cell r="X62">
            <v>6884</v>
          </cell>
          <cell r="Y62">
            <v>2437</v>
          </cell>
          <cell r="Z62">
            <v>3094</v>
          </cell>
          <cell r="AA62">
            <v>5761</v>
          </cell>
          <cell r="AB62">
            <v>1853</v>
          </cell>
          <cell r="AC62">
            <v>6541</v>
          </cell>
          <cell r="AD62">
            <v>12633</v>
          </cell>
          <cell r="AE62">
            <v>4286</v>
          </cell>
          <cell r="AF62">
            <v>9632</v>
          </cell>
        </row>
        <row r="63">
          <cell r="A63" t="str">
            <v>874</v>
          </cell>
          <cell r="B63" t="str">
            <v>87</v>
          </cell>
          <cell r="C63" t="str">
            <v>HMSA Plan</v>
          </cell>
          <cell r="D63" t="str">
            <v>HI</v>
          </cell>
          <cell r="E63" t="str">
            <v>E</v>
          </cell>
          <cell r="F63">
            <v>226.28</v>
          </cell>
          <cell r="G63">
            <v>495.75</v>
          </cell>
          <cell r="H63">
            <v>508.65</v>
          </cell>
          <cell r="I63">
            <v>235.33</v>
          </cell>
          <cell r="J63">
            <v>515.58000000000004</v>
          </cell>
          <cell r="K63">
            <v>529</v>
          </cell>
          <cell r="L63">
            <v>176.5</v>
          </cell>
          <cell r="M63">
            <v>386.69</v>
          </cell>
          <cell r="N63">
            <v>396.75</v>
          </cell>
          <cell r="O63">
            <v>58.83</v>
          </cell>
          <cell r="P63">
            <v>128.88999999999999</v>
          </cell>
          <cell r="Q63">
            <v>132.25</v>
          </cell>
          <cell r="R63">
            <v>127.47</v>
          </cell>
          <cell r="S63">
            <v>279.27</v>
          </cell>
          <cell r="T63">
            <v>286.54000000000002</v>
          </cell>
          <cell r="U63">
            <v>848</v>
          </cell>
          <cell r="V63">
            <v>207</v>
          </cell>
          <cell r="W63">
            <v>270</v>
          </cell>
          <cell r="X63">
            <v>56</v>
          </cell>
          <cell r="Y63">
            <v>49</v>
          </cell>
          <cell r="Z63">
            <v>7</v>
          </cell>
          <cell r="AA63">
            <v>792</v>
          </cell>
          <cell r="AB63">
            <v>158</v>
          </cell>
          <cell r="AC63">
            <v>263</v>
          </cell>
          <cell r="AD63">
            <v>845</v>
          </cell>
          <cell r="AE63">
            <v>207</v>
          </cell>
          <cell r="AF63">
            <v>270</v>
          </cell>
        </row>
        <row r="64">
          <cell r="A64" t="str">
            <v>891</v>
          </cell>
          <cell r="B64" t="str">
            <v>89</v>
          </cell>
          <cell r="C64" t="str">
            <v>Triple-S</v>
          </cell>
          <cell r="D64" t="str">
            <v>PR</v>
          </cell>
          <cell r="E64" t="str">
            <v>E</v>
          </cell>
          <cell r="F64">
            <v>207.08</v>
          </cell>
          <cell r="G64">
            <v>464.97</v>
          </cell>
          <cell r="H64">
            <v>474.22</v>
          </cell>
          <cell r="I64">
            <v>215.36</v>
          </cell>
          <cell r="J64">
            <v>483.57</v>
          </cell>
          <cell r="K64">
            <v>493.19</v>
          </cell>
          <cell r="L64">
            <v>161.52000000000001</v>
          </cell>
          <cell r="M64">
            <v>362.68</v>
          </cell>
          <cell r="N64">
            <v>369.89</v>
          </cell>
          <cell r="O64">
            <v>53.84</v>
          </cell>
          <cell r="P64">
            <v>120.89</v>
          </cell>
          <cell r="Q64">
            <v>123.3</v>
          </cell>
          <cell r="R64">
            <v>116.65</v>
          </cell>
          <cell r="S64">
            <v>261.93</v>
          </cell>
          <cell r="T64">
            <v>267.14</v>
          </cell>
          <cell r="U64">
            <v>9645</v>
          </cell>
          <cell r="V64">
            <v>3318</v>
          </cell>
          <cell r="W64">
            <v>9026</v>
          </cell>
          <cell r="X64">
            <v>3321</v>
          </cell>
          <cell r="Y64">
            <v>760</v>
          </cell>
          <cell r="Z64">
            <v>2785</v>
          </cell>
          <cell r="AA64">
            <v>6324</v>
          </cell>
          <cell r="AB64">
            <v>2558</v>
          </cell>
          <cell r="AC64">
            <v>6241</v>
          </cell>
          <cell r="AD64">
            <v>9626</v>
          </cell>
          <cell r="AE64">
            <v>3313</v>
          </cell>
          <cell r="AF64">
            <v>9025</v>
          </cell>
        </row>
        <row r="65">
          <cell r="A65" t="str">
            <v>8W4</v>
          </cell>
          <cell r="B65" t="str">
            <v>8W</v>
          </cell>
          <cell r="C65" t="str">
            <v>UPMC Health Plan</v>
          </cell>
          <cell r="D65" t="str">
            <v>PA</v>
          </cell>
          <cell r="E65" t="str">
            <v>C</v>
          </cell>
          <cell r="F65">
            <v>316.66000000000003</v>
          </cell>
          <cell r="G65">
            <v>756.45</v>
          </cell>
          <cell r="H65">
            <v>842.28</v>
          </cell>
          <cell r="I65">
            <v>329.33</v>
          </cell>
          <cell r="J65">
            <v>786.71</v>
          </cell>
          <cell r="K65">
            <v>875.97</v>
          </cell>
          <cell r="L65">
            <v>247</v>
          </cell>
          <cell r="M65">
            <v>590.03</v>
          </cell>
          <cell r="N65">
            <v>656.98</v>
          </cell>
          <cell r="O65">
            <v>82.33</v>
          </cell>
          <cell r="P65">
            <v>196.68</v>
          </cell>
          <cell r="Q65">
            <v>218.99</v>
          </cell>
          <cell r="R65">
            <v>178.39</v>
          </cell>
          <cell r="S65">
            <v>426.13</v>
          </cell>
          <cell r="T65">
            <v>474.48</v>
          </cell>
          <cell r="U65">
            <v>165</v>
          </cell>
          <cell r="V65">
            <v>60</v>
          </cell>
          <cell r="W65">
            <v>75</v>
          </cell>
          <cell r="X65">
            <v>40</v>
          </cell>
          <cell r="Y65">
            <v>17</v>
          </cell>
          <cell r="Z65">
            <v>9</v>
          </cell>
          <cell r="AA65">
            <v>125</v>
          </cell>
          <cell r="AB65">
            <v>43</v>
          </cell>
          <cell r="AC65">
            <v>66</v>
          </cell>
          <cell r="AD65">
            <v>164</v>
          </cell>
          <cell r="AE65">
            <v>60</v>
          </cell>
          <cell r="AF65">
            <v>75</v>
          </cell>
        </row>
        <row r="66">
          <cell r="A66" t="str">
            <v>9K1</v>
          </cell>
          <cell r="B66" t="str">
            <v>9K</v>
          </cell>
          <cell r="C66" t="str">
            <v>Aetna Health of Utah Inc.</v>
          </cell>
          <cell r="D66" t="str">
            <v>UT</v>
          </cell>
          <cell r="E66" t="str">
            <v>C</v>
          </cell>
          <cell r="F66">
            <v>608.85</v>
          </cell>
          <cell r="G66">
            <v>1333.17</v>
          </cell>
          <cell r="H66">
            <v>1346.48</v>
          </cell>
          <cell r="I66">
            <v>633.20000000000005</v>
          </cell>
          <cell r="J66">
            <v>1386.5</v>
          </cell>
          <cell r="K66">
            <v>1400.34</v>
          </cell>
          <cell r="L66">
            <v>298.08</v>
          </cell>
          <cell r="M66">
            <v>650</v>
          </cell>
          <cell r="N66">
            <v>714.23</v>
          </cell>
          <cell r="O66">
            <v>335.12</v>
          </cell>
          <cell r="P66">
            <v>736.5</v>
          </cell>
          <cell r="Q66">
            <v>686.11</v>
          </cell>
          <cell r="R66">
            <v>726.09</v>
          </cell>
          <cell r="S66">
            <v>1595.75</v>
          </cell>
          <cell r="T66">
            <v>1486.57</v>
          </cell>
          <cell r="U66">
            <v>437</v>
          </cell>
          <cell r="V66">
            <v>11</v>
          </cell>
          <cell r="W66">
            <v>251</v>
          </cell>
          <cell r="X66">
            <v>354</v>
          </cell>
          <cell r="Y66">
            <v>4</v>
          </cell>
          <cell r="Z66">
            <v>139</v>
          </cell>
          <cell r="AA66">
            <v>83</v>
          </cell>
          <cell r="AB66">
            <v>7</v>
          </cell>
          <cell r="AC66">
            <v>112</v>
          </cell>
          <cell r="AD66">
            <v>437</v>
          </cell>
          <cell r="AE66">
            <v>11</v>
          </cell>
          <cell r="AF66">
            <v>251</v>
          </cell>
        </row>
        <row r="67">
          <cell r="A67" t="str">
            <v>9K4</v>
          </cell>
          <cell r="B67" t="str">
            <v>9K</v>
          </cell>
          <cell r="C67" t="str">
            <v>Aetna Health of Utah Inc.</v>
          </cell>
          <cell r="D67" t="str">
            <v>UT</v>
          </cell>
          <cell r="E67" t="str">
            <v>C</v>
          </cell>
          <cell r="F67">
            <v>425.71</v>
          </cell>
          <cell r="G67">
            <v>872.23</v>
          </cell>
          <cell r="H67">
            <v>889.72</v>
          </cell>
          <cell r="I67">
            <v>442.74</v>
          </cell>
          <cell r="J67">
            <v>907.12</v>
          </cell>
          <cell r="K67">
            <v>925.31</v>
          </cell>
          <cell r="L67">
            <v>298.08</v>
          </cell>
          <cell r="M67">
            <v>650</v>
          </cell>
          <cell r="N67">
            <v>693.98</v>
          </cell>
          <cell r="O67">
            <v>144.66</v>
          </cell>
          <cell r="P67">
            <v>257.12</v>
          </cell>
          <cell r="Q67">
            <v>231.33</v>
          </cell>
          <cell r="R67">
            <v>313.43</v>
          </cell>
          <cell r="S67">
            <v>557.1</v>
          </cell>
          <cell r="T67">
            <v>501.21</v>
          </cell>
          <cell r="U67">
            <v>98</v>
          </cell>
          <cell r="V67">
            <v>38</v>
          </cell>
          <cell r="W67">
            <v>173</v>
          </cell>
          <cell r="X67">
            <v>30</v>
          </cell>
          <cell r="Y67">
            <v>17</v>
          </cell>
          <cell r="Z67">
            <v>20</v>
          </cell>
          <cell r="AA67">
            <v>68</v>
          </cell>
          <cell r="AB67">
            <v>21</v>
          </cell>
          <cell r="AC67">
            <v>153</v>
          </cell>
          <cell r="AD67">
            <v>98</v>
          </cell>
          <cell r="AE67">
            <v>38</v>
          </cell>
          <cell r="AF67">
            <v>173</v>
          </cell>
        </row>
        <row r="68">
          <cell r="A68" t="str">
            <v>A81</v>
          </cell>
          <cell r="B68" t="str">
            <v>A8</v>
          </cell>
          <cell r="C68" t="str">
            <v>Scott &amp; White Health Plan</v>
          </cell>
          <cell r="D68" t="str">
            <v>TX</v>
          </cell>
          <cell r="E68" t="str">
            <v>C</v>
          </cell>
          <cell r="F68">
            <v>241.13</v>
          </cell>
          <cell r="G68">
            <v>535.29</v>
          </cell>
          <cell r="H68">
            <v>566.64</v>
          </cell>
          <cell r="I68">
            <v>250.78</v>
          </cell>
          <cell r="J68">
            <v>556.70000000000005</v>
          </cell>
          <cell r="K68">
            <v>589.30999999999995</v>
          </cell>
          <cell r="L68">
            <v>188.09</v>
          </cell>
          <cell r="M68">
            <v>417.53</v>
          </cell>
          <cell r="N68">
            <v>441.98</v>
          </cell>
          <cell r="O68">
            <v>62.69</v>
          </cell>
          <cell r="P68">
            <v>139.16999999999999</v>
          </cell>
          <cell r="Q68">
            <v>147.33000000000001</v>
          </cell>
          <cell r="R68">
            <v>135.84</v>
          </cell>
          <cell r="S68">
            <v>301.54000000000002</v>
          </cell>
          <cell r="T68">
            <v>319.20999999999998</v>
          </cell>
          <cell r="U68">
            <v>137</v>
          </cell>
          <cell r="V68">
            <v>61</v>
          </cell>
          <cell r="W68">
            <v>84</v>
          </cell>
          <cell r="X68">
            <v>22</v>
          </cell>
          <cell r="Y68">
            <v>13</v>
          </cell>
          <cell r="Z68">
            <v>5</v>
          </cell>
          <cell r="AA68">
            <v>115</v>
          </cell>
          <cell r="AB68">
            <v>48</v>
          </cell>
          <cell r="AC68">
            <v>79</v>
          </cell>
          <cell r="AD68">
            <v>136</v>
          </cell>
          <cell r="AE68">
            <v>61</v>
          </cell>
          <cell r="AF68">
            <v>84</v>
          </cell>
        </row>
        <row r="69">
          <cell r="A69" t="str">
            <v>A84</v>
          </cell>
          <cell r="B69" t="str">
            <v>A8</v>
          </cell>
          <cell r="C69" t="str">
            <v>Scott &amp; White Health Plan</v>
          </cell>
          <cell r="D69" t="str">
            <v>TX</v>
          </cell>
          <cell r="E69" t="str">
            <v>C</v>
          </cell>
          <cell r="F69">
            <v>412.83</v>
          </cell>
          <cell r="G69">
            <v>916.49</v>
          </cell>
          <cell r="H69">
            <v>970.16</v>
          </cell>
          <cell r="I69">
            <v>429.34</v>
          </cell>
          <cell r="J69">
            <v>953.15</v>
          </cell>
          <cell r="K69">
            <v>1008.97</v>
          </cell>
          <cell r="L69">
            <v>298.08</v>
          </cell>
          <cell r="M69">
            <v>650</v>
          </cell>
          <cell r="N69">
            <v>714.23</v>
          </cell>
          <cell r="O69">
            <v>131.26</v>
          </cell>
          <cell r="P69">
            <v>303.14999999999998</v>
          </cell>
          <cell r="Q69">
            <v>294.74</v>
          </cell>
          <cell r="R69">
            <v>284.39999999999998</v>
          </cell>
          <cell r="S69">
            <v>656.83</v>
          </cell>
          <cell r="T69">
            <v>638.6</v>
          </cell>
          <cell r="U69">
            <v>134</v>
          </cell>
          <cell r="V69">
            <v>44</v>
          </cell>
          <cell r="W69">
            <v>73</v>
          </cell>
          <cell r="X69">
            <v>57</v>
          </cell>
          <cell r="Y69">
            <v>18</v>
          </cell>
          <cell r="Z69">
            <v>17</v>
          </cell>
          <cell r="AA69">
            <v>77</v>
          </cell>
          <cell r="AB69">
            <v>26</v>
          </cell>
          <cell r="AC69">
            <v>56</v>
          </cell>
          <cell r="AD69">
            <v>134</v>
          </cell>
          <cell r="AE69">
            <v>44</v>
          </cell>
          <cell r="AF69">
            <v>73</v>
          </cell>
        </row>
        <row r="70">
          <cell r="A70" t="str">
            <v>AJ1</v>
          </cell>
          <cell r="B70" t="str">
            <v>AJ</v>
          </cell>
          <cell r="C70" t="str">
            <v>Geisinger Health Plan</v>
          </cell>
          <cell r="D70" t="str">
            <v>PA</v>
          </cell>
          <cell r="E70" t="str">
            <v>C</v>
          </cell>
          <cell r="F70">
            <v>448.94</v>
          </cell>
          <cell r="G70">
            <v>970.02</v>
          </cell>
          <cell r="H70">
            <v>1027.8599999999999</v>
          </cell>
          <cell r="I70">
            <v>466.9</v>
          </cell>
          <cell r="J70">
            <v>1008.82</v>
          </cell>
          <cell r="K70">
            <v>1068.97</v>
          </cell>
          <cell r="L70">
            <v>298.08</v>
          </cell>
          <cell r="M70">
            <v>650</v>
          </cell>
          <cell r="N70">
            <v>714.23</v>
          </cell>
          <cell r="O70">
            <v>168.82</v>
          </cell>
          <cell r="P70">
            <v>358.82</v>
          </cell>
          <cell r="Q70">
            <v>354.74</v>
          </cell>
          <cell r="R70">
            <v>365.78</v>
          </cell>
          <cell r="S70">
            <v>777.45</v>
          </cell>
          <cell r="T70">
            <v>768.6</v>
          </cell>
          <cell r="U70">
            <v>6</v>
          </cell>
          <cell r="V70">
            <v>4</v>
          </cell>
          <cell r="W70">
            <v>5</v>
          </cell>
          <cell r="X70">
            <v>0</v>
          </cell>
          <cell r="Y70">
            <v>3</v>
          </cell>
          <cell r="Z70">
            <v>1</v>
          </cell>
          <cell r="AA70">
            <v>6</v>
          </cell>
          <cell r="AB70">
            <v>1</v>
          </cell>
          <cell r="AC70">
            <v>4</v>
          </cell>
          <cell r="AD70">
            <v>6</v>
          </cell>
          <cell r="AE70">
            <v>4</v>
          </cell>
          <cell r="AF70">
            <v>5</v>
          </cell>
        </row>
        <row r="71">
          <cell r="A71" t="str">
            <v>AM1</v>
          </cell>
          <cell r="B71" t="str">
            <v>AM</v>
          </cell>
          <cell r="C71" t="str">
            <v>Kaiser Foundation Health Plan of Northwest</v>
          </cell>
          <cell r="D71" t="str">
            <v>OR</v>
          </cell>
          <cell r="E71" t="str">
            <v>C</v>
          </cell>
          <cell r="F71">
            <v>204.73</v>
          </cell>
          <cell r="G71">
            <v>440.14</v>
          </cell>
          <cell r="H71">
            <v>507.72</v>
          </cell>
          <cell r="I71">
            <v>212.92</v>
          </cell>
          <cell r="J71">
            <v>457.75</v>
          </cell>
          <cell r="K71">
            <v>528.03</v>
          </cell>
          <cell r="L71">
            <v>159.69</v>
          </cell>
          <cell r="M71">
            <v>343.31</v>
          </cell>
          <cell r="N71">
            <v>396.02</v>
          </cell>
          <cell r="O71">
            <v>53.23</v>
          </cell>
          <cell r="P71">
            <v>114.44</v>
          </cell>
          <cell r="Q71">
            <v>132.01</v>
          </cell>
          <cell r="R71">
            <v>115.33</v>
          </cell>
          <cell r="S71">
            <v>247.95</v>
          </cell>
          <cell r="T71">
            <v>286.02</v>
          </cell>
          <cell r="U71">
            <v>541</v>
          </cell>
          <cell r="V71">
            <v>234</v>
          </cell>
          <cell r="W71">
            <v>231</v>
          </cell>
          <cell r="X71">
            <v>52</v>
          </cell>
          <cell r="Y71">
            <v>62</v>
          </cell>
          <cell r="Z71">
            <v>13</v>
          </cell>
          <cell r="AA71">
            <v>489</v>
          </cell>
          <cell r="AB71">
            <v>172</v>
          </cell>
          <cell r="AC71">
            <v>218</v>
          </cell>
          <cell r="AD71">
            <v>538</v>
          </cell>
          <cell r="AE71">
            <v>234</v>
          </cell>
          <cell r="AF71">
            <v>231</v>
          </cell>
        </row>
        <row r="72">
          <cell r="A72" t="str">
            <v>AS1</v>
          </cell>
          <cell r="B72" t="str">
            <v>AS</v>
          </cell>
          <cell r="C72" t="str">
            <v>UnitedHealthcare</v>
          </cell>
          <cell r="D72" t="str">
            <v/>
          </cell>
          <cell r="E72" t="str">
            <v>C</v>
          </cell>
          <cell r="F72">
            <v>365.13</v>
          </cell>
          <cell r="G72">
            <v>785.03</v>
          </cell>
          <cell r="H72">
            <v>863.55</v>
          </cell>
          <cell r="I72">
            <v>379.74</v>
          </cell>
          <cell r="J72">
            <v>816.43</v>
          </cell>
          <cell r="K72">
            <v>898.09</v>
          </cell>
          <cell r="L72">
            <v>284.81</v>
          </cell>
          <cell r="M72">
            <v>612.32000000000005</v>
          </cell>
          <cell r="N72">
            <v>673.57</v>
          </cell>
          <cell r="O72">
            <v>94.93</v>
          </cell>
          <cell r="P72">
            <v>204.11</v>
          </cell>
          <cell r="Q72">
            <v>224.52</v>
          </cell>
          <cell r="R72">
            <v>205.69</v>
          </cell>
          <cell r="S72">
            <v>442.23</v>
          </cell>
          <cell r="T72">
            <v>486.46</v>
          </cell>
          <cell r="U72">
            <v>3491</v>
          </cell>
          <cell r="V72">
            <v>1647</v>
          </cell>
          <cell r="W72">
            <v>2070</v>
          </cell>
          <cell r="X72">
            <v>737</v>
          </cell>
          <cell r="Y72">
            <v>509</v>
          </cell>
          <cell r="Z72">
            <v>85</v>
          </cell>
          <cell r="AA72">
            <v>2754</v>
          </cell>
          <cell r="AB72">
            <v>1138</v>
          </cell>
          <cell r="AC72">
            <v>1985</v>
          </cell>
          <cell r="AD72">
            <v>3484</v>
          </cell>
          <cell r="AE72">
            <v>1641</v>
          </cell>
          <cell r="AF72">
            <v>2065</v>
          </cell>
        </row>
        <row r="73">
          <cell r="A73" t="str">
            <v>B31</v>
          </cell>
          <cell r="B73" t="str">
            <v>B3</v>
          </cell>
          <cell r="C73" t="str">
            <v>Anthem Blue Cross Select HMO</v>
          </cell>
          <cell r="D73" t="str">
            <v>CA</v>
          </cell>
          <cell r="E73" t="str">
            <v>C</v>
          </cell>
          <cell r="F73">
            <v>363.34</v>
          </cell>
          <cell r="G73">
            <v>785.17</v>
          </cell>
          <cell r="H73">
            <v>865.12</v>
          </cell>
          <cell r="I73">
            <v>377.87</v>
          </cell>
          <cell r="J73">
            <v>816.58</v>
          </cell>
          <cell r="K73">
            <v>899.72</v>
          </cell>
          <cell r="L73">
            <v>283.39999999999998</v>
          </cell>
          <cell r="M73">
            <v>612.44000000000005</v>
          </cell>
          <cell r="N73">
            <v>674.79</v>
          </cell>
          <cell r="O73">
            <v>94.47</v>
          </cell>
          <cell r="P73">
            <v>204.14</v>
          </cell>
          <cell r="Q73">
            <v>224.93</v>
          </cell>
          <cell r="R73">
            <v>204.68</v>
          </cell>
          <cell r="S73">
            <v>442.31</v>
          </cell>
          <cell r="T73">
            <v>487.35</v>
          </cell>
          <cell r="U73">
            <v>1675</v>
          </cell>
          <cell r="V73">
            <v>1002</v>
          </cell>
          <cell r="W73">
            <v>1583</v>
          </cell>
          <cell r="X73">
            <v>522</v>
          </cell>
          <cell r="Y73">
            <v>438</v>
          </cell>
          <cell r="Z73">
            <v>148</v>
          </cell>
          <cell r="AA73">
            <v>1153</v>
          </cell>
          <cell r="AB73">
            <v>564</v>
          </cell>
          <cell r="AC73">
            <v>1435</v>
          </cell>
          <cell r="AD73">
            <v>1672</v>
          </cell>
          <cell r="AE73">
            <v>1000</v>
          </cell>
          <cell r="AF73">
            <v>1582</v>
          </cell>
        </row>
        <row r="74">
          <cell r="A74" t="str">
            <v>B41</v>
          </cell>
          <cell r="B74" t="str">
            <v>B4</v>
          </cell>
          <cell r="C74" t="str">
            <v>Calvo's SelectCare</v>
          </cell>
          <cell r="D74" t="str">
            <v>GU</v>
          </cell>
          <cell r="E74" t="str">
            <v>C</v>
          </cell>
          <cell r="F74">
            <v>259.36</v>
          </cell>
          <cell r="G74">
            <v>506.15</v>
          </cell>
          <cell r="H74">
            <v>686.96</v>
          </cell>
          <cell r="I74">
            <v>269.73</v>
          </cell>
          <cell r="J74">
            <v>526.4</v>
          </cell>
          <cell r="K74">
            <v>714.44</v>
          </cell>
          <cell r="L74">
            <v>202.3</v>
          </cell>
          <cell r="M74">
            <v>394.8</v>
          </cell>
          <cell r="N74">
            <v>535.83000000000004</v>
          </cell>
          <cell r="O74">
            <v>67.430000000000007</v>
          </cell>
          <cell r="P74">
            <v>131.6</v>
          </cell>
          <cell r="Q74">
            <v>178.61</v>
          </cell>
          <cell r="R74">
            <v>146.1</v>
          </cell>
          <cell r="S74">
            <v>285.13</v>
          </cell>
          <cell r="T74">
            <v>386.99</v>
          </cell>
          <cell r="U74">
            <v>462</v>
          </cell>
          <cell r="V74">
            <v>372</v>
          </cell>
          <cell r="W74">
            <v>914</v>
          </cell>
          <cell r="X74">
            <v>85</v>
          </cell>
          <cell r="Y74">
            <v>65</v>
          </cell>
          <cell r="Z74">
            <v>35</v>
          </cell>
          <cell r="AA74">
            <v>377</v>
          </cell>
          <cell r="AB74">
            <v>307</v>
          </cell>
          <cell r="AC74">
            <v>879</v>
          </cell>
          <cell r="AD74">
            <v>462</v>
          </cell>
          <cell r="AE74">
            <v>372</v>
          </cell>
          <cell r="AF74">
            <v>914</v>
          </cell>
        </row>
        <row r="75">
          <cell r="A75" t="str">
            <v>B44</v>
          </cell>
          <cell r="B75" t="str">
            <v>B4</v>
          </cell>
          <cell r="C75" t="str">
            <v>Calvo's SelectCare</v>
          </cell>
          <cell r="D75" t="str">
            <v>GU</v>
          </cell>
          <cell r="E75" t="str">
            <v>C</v>
          </cell>
          <cell r="F75">
            <v>188.73</v>
          </cell>
          <cell r="G75">
            <v>372.08</v>
          </cell>
          <cell r="H75">
            <v>548.41999999999996</v>
          </cell>
          <cell r="I75">
            <v>196.28</v>
          </cell>
          <cell r="J75">
            <v>386.96</v>
          </cell>
          <cell r="K75">
            <v>570.36</v>
          </cell>
          <cell r="L75">
            <v>147.21</v>
          </cell>
          <cell r="M75">
            <v>290.22000000000003</v>
          </cell>
          <cell r="N75">
            <v>427.77</v>
          </cell>
          <cell r="O75">
            <v>49.07</v>
          </cell>
          <cell r="P75">
            <v>96.74</v>
          </cell>
          <cell r="Q75">
            <v>142.59</v>
          </cell>
          <cell r="R75">
            <v>106.32</v>
          </cell>
          <cell r="S75">
            <v>209.6</v>
          </cell>
          <cell r="T75">
            <v>308.94</v>
          </cell>
          <cell r="U75">
            <v>96</v>
          </cell>
          <cell r="V75">
            <v>52</v>
          </cell>
          <cell r="W75">
            <v>83</v>
          </cell>
          <cell r="X75">
            <v>11</v>
          </cell>
          <cell r="Y75">
            <v>6</v>
          </cell>
          <cell r="Z75">
            <v>1</v>
          </cell>
          <cell r="AA75">
            <v>85</v>
          </cell>
          <cell r="AB75">
            <v>46</v>
          </cell>
          <cell r="AC75">
            <v>82</v>
          </cell>
          <cell r="AD75">
            <v>95</v>
          </cell>
          <cell r="AE75">
            <v>52</v>
          </cell>
          <cell r="AF75">
            <v>82</v>
          </cell>
        </row>
        <row r="76">
          <cell r="A76" t="str">
            <v>B61</v>
          </cell>
          <cell r="B76" t="str">
            <v>B6</v>
          </cell>
          <cell r="C76" t="str">
            <v>CareFirst BlueChoice, Inc</v>
          </cell>
          <cell r="D76" t="str">
            <v>DC</v>
          </cell>
          <cell r="E76" t="str">
            <v>E</v>
          </cell>
          <cell r="F76">
            <v>332.09</v>
          </cell>
          <cell r="G76">
            <v>664.17</v>
          </cell>
          <cell r="H76">
            <v>789.03</v>
          </cell>
          <cell r="I76">
            <v>345.37</v>
          </cell>
          <cell r="J76">
            <v>690.74</v>
          </cell>
          <cell r="K76">
            <v>820.59</v>
          </cell>
          <cell r="L76">
            <v>259.02999999999997</v>
          </cell>
          <cell r="M76">
            <v>518.05999999999995</v>
          </cell>
          <cell r="N76">
            <v>615.44000000000005</v>
          </cell>
          <cell r="O76">
            <v>86.34</v>
          </cell>
          <cell r="P76">
            <v>172.68</v>
          </cell>
          <cell r="Q76">
            <v>205.15</v>
          </cell>
          <cell r="R76">
            <v>187.07</v>
          </cell>
          <cell r="S76">
            <v>374.15</v>
          </cell>
          <cell r="T76">
            <v>444.49</v>
          </cell>
          <cell r="U76">
            <v>4424</v>
          </cell>
          <cell r="V76">
            <v>2026</v>
          </cell>
          <cell r="W76">
            <v>3724</v>
          </cell>
          <cell r="X76">
            <v>402</v>
          </cell>
          <cell r="Y76">
            <v>395</v>
          </cell>
          <cell r="Z76">
            <v>127</v>
          </cell>
          <cell r="AA76">
            <v>4022</v>
          </cell>
          <cell r="AB76">
            <v>1631</v>
          </cell>
          <cell r="AC76">
            <v>3597</v>
          </cell>
          <cell r="AD76">
            <v>4410</v>
          </cell>
          <cell r="AE76">
            <v>2023</v>
          </cell>
          <cell r="AF76">
            <v>3715</v>
          </cell>
        </row>
        <row r="77">
          <cell r="A77" t="str">
            <v>B64</v>
          </cell>
          <cell r="B77" t="str">
            <v>B6</v>
          </cell>
          <cell r="C77" t="str">
            <v>CareFirst BlueChoice, Inc</v>
          </cell>
          <cell r="D77" t="str">
            <v>DC</v>
          </cell>
          <cell r="E77" t="str">
            <v>E</v>
          </cell>
          <cell r="F77">
            <v>343.95</v>
          </cell>
          <cell r="G77">
            <v>687.9</v>
          </cell>
          <cell r="H77">
            <v>817.21</v>
          </cell>
          <cell r="I77">
            <v>357.71</v>
          </cell>
          <cell r="J77">
            <v>715.42</v>
          </cell>
          <cell r="K77">
            <v>849.9</v>
          </cell>
          <cell r="L77">
            <v>268.27999999999997</v>
          </cell>
          <cell r="M77">
            <v>536.57000000000005</v>
          </cell>
          <cell r="N77">
            <v>637.42999999999995</v>
          </cell>
          <cell r="O77">
            <v>89.43</v>
          </cell>
          <cell r="P77">
            <v>178.85</v>
          </cell>
          <cell r="Q77">
            <v>212.47</v>
          </cell>
          <cell r="R77">
            <v>193.76</v>
          </cell>
          <cell r="S77">
            <v>387.52</v>
          </cell>
          <cell r="T77">
            <v>460.36</v>
          </cell>
          <cell r="U77">
            <v>2936</v>
          </cell>
          <cell r="V77">
            <v>1789</v>
          </cell>
          <cell r="W77">
            <v>2335</v>
          </cell>
          <cell r="X77">
            <v>397</v>
          </cell>
          <cell r="Y77">
            <v>374</v>
          </cell>
          <cell r="Z77">
            <v>70</v>
          </cell>
          <cell r="AA77">
            <v>2539</v>
          </cell>
          <cell r="AB77">
            <v>1415</v>
          </cell>
          <cell r="AC77">
            <v>2265</v>
          </cell>
          <cell r="AD77">
            <v>2929</v>
          </cell>
          <cell r="AE77">
            <v>1787</v>
          </cell>
          <cell r="AF77">
            <v>2331</v>
          </cell>
        </row>
        <row r="78">
          <cell r="A78" t="str">
            <v>C54</v>
          </cell>
          <cell r="B78" t="str">
            <v>C5</v>
          </cell>
          <cell r="C78" t="str">
            <v>Independent Health Assoc</v>
          </cell>
          <cell r="D78" t="str">
            <v>NY</v>
          </cell>
          <cell r="E78" t="str">
            <v>C</v>
          </cell>
          <cell r="F78">
            <v>381.6</v>
          </cell>
          <cell r="G78">
            <v>973.07</v>
          </cell>
          <cell r="H78">
            <v>1030.31</v>
          </cell>
          <cell r="I78">
            <v>396.86</v>
          </cell>
          <cell r="J78">
            <v>1011.99</v>
          </cell>
          <cell r="K78">
            <v>1071.52</v>
          </cell>
          <cell r="L78">
            <v>297.64999999999998</v>
          </cell>
          <cell r="M78">
            <v>650</v>
          </cell>
          <cell r="N78">
            <v>714.23</v>
          </cell>
          <cell r="O78">
            <v>99.21</v>
          </cell>
          <cell r="P78">
            <v>361.99</v>
          </cell>
          <cell r="Q78">
            <v>357.29</v>
          </cell>
          <cell r="R78">
            <v>214.96</v>
          </cell>
          <cell r="S78">
            <v>784.32</v>
          </cell>
          <cell r="T78">
            <v>774.13</v>
          </cell>
          <cell r="U78">
            <v>413</v>
          </cell>
          <cell r="V78">
            <v>79</v>
          </cell>
          <cell r="W78">
            <v>109</v>
          </cell>
          <cell r="X78">
            <v>132</v>
          </cell>
          <cell r="Y78">
            <v>54</v>
          </cell>
          <cell r="Z78">
            <v>15</v>
          </cell>
          <cell r="AA78">
            <v>281</v>
          </cell>
          <cell r="AB78">
            <v>25</v>
          </cell>
          <cell r="AC78">
            <v>94</v>
          </cell>
          <cell r="AD78">
            <v>413</v>
          </cell>
          <cell r="AE78">
            <v>79</v>
          </cell>
          <cell r="AF78">
            <v>109</v>
          </cell>
        </row>
        <row r="79">
          <cell r="A79" t="str">
            <v>D3A</v>
          </cell>
          <cell r="B79" t="str">
            <v>D3</v>
          </cell>
          <cell r="C79" t="str">
            <v>Medical Mutual of Ohio</v>
          </cell>
          <cell r="D79" t="str">
            <v>OH</v>
          </cell>
          <cell r="E79" t="str">
            <v>C</v>
          </cell>
          <cell r="F79">
            <v>191.88</v>
          </cell>
          <cell r="G79">
            <v>422.14</v>
          </cell>
          <cell r="H79">
            <v>460.52</v>
          </cell>
          <cell r="I79">
            <v>199.56</v>
          </cell>
          <cell r="J79">
            <v>439.03</v>
          </cell>
          <cell r="K79">
            <v>478.94</v>
          </cell>
          <cell r="L79">
            <v>149.66999999999999</v>
          </cell>
          <cell r="M79">
            <v>329.27</v>
          </cell>
          <cell r="N79">
            <v>359.21</v>
          </cell>
          <cell r="O79">
            <v>49.89</v>
          </cell>
          <cell r="P79">
            <v>109.76</v>
          </cell>
          <cell r="Q79">
            <v>119.73</v>
          </cell>
          <cell r="R79">
            <v>108.09</v>
          </cell>
          <cell r="S79">
            <v>237.81</v>
          </cell>
          <cell r="T79">
            <v>259.42</v>
          </cell>
          <cell r="U79">
            <v>119</v>
          </cell>
          <cell r="V79">
            <v>45</v>
          </cell>
          <cell r="W79">
            <v>32</v>
          </cell>
          <cell r="X79">
            <v>35</v>
          </cell>
          <cell r="Y79">
            <v>12</v>
          </cell>
          <cell r="Z79">
            <v>3</v>
          </cell>
          <cell r="AA79">
            <v>84</v>
          </cell>
          <cell r="AB79">
            <v>33</v>
          </cell>
          <cell r="AC79">
            <v>29</v>
          </cell>
        </row>
        <row r="80">
          <cell r="A80" t="str">
            <v>D3D</v>
          </cell>
          <cell r="B80" t="str">
            <v>D3</v>
          </cell>
          <cell r="C80" t="str">
            <v>Medical Mutual of Ohio</v>
          </cell>
          <cell r="D80" t="str">
            <v>OH</v>
          </cell>
          <cell r="E80" t="str">
            <v>C</v>
          </cell>
          <cell r="F80">
            <v>548.77</v>
          </cell>
          <cell r="G80">
            <v>1207.3</v>
          </cell>
          <cell r="H80">
            <v>1317.06</v>
          </cell>
          <cell r="I80">
            <v>570.72</v>
          </cell>
          <cell r="J80">
            <v>1255.5899999999999</v>
          </cell>
          <cell r="K80">
            <v>1369.74</v>
          </cell>
          <cell r="L80">
            <v>286.08999999999997</v>
          </cell>
          <cell r="M80">
            <v>618.4</v>
          </cell>
          <cell r="N80">
            <v>672.95</v>
          </cell>
          <cell r="O80">
            <v>284.63</v>
          </cell>
          <cell r="P80">
            <v>637.19000000000005</v>
          </cell>
          <cell r="Q80">
            <v>696.79</v>
          </cell>
          <cell r="R80">
            <v>616.70000000000005</v>
          </cell>
          <cell r="S80">
            <v>1380.58</v>
          </cell>
          <cell r="T80">
            <v>1509.71</v>
          </cell>
          <cell r="U80">
            <v>149</v>
          </cell>
          <cell r="V80">
            <v>10</v>
          </cell>
          <cell r="W80">
            <v>13</v>
          </cell>
          <cell r="X80">
            <v>121</v>
          </cell>
          <cell r="Y80">
            <v>7</v>
          </cell>
          <cell r="Z80">
            <v>5</v>
          </cell>
          <cell r="AA80">
            <v>28</v>
          </cell>
          <cell r="AB80">
            <v>3</v>
          </cell>
          <cell r="AC80">
            <v>8</v>
          </cell>
        </row>
        <row r="81">
          <cell r="A81" t="str">
            <v>DH1</v>
          </cell>
          <cell r="B81" t="str">
            <v>DH</v>
          </cell>
          <cell r="C81" t="str">
            <v>QualChoice</v>
          </cell>
          <cell r="D81" t="str">
            <v>AR</v>
          </cell>
          <cell r="E81" t="str">
            <v>C</v>
          </cell>
          <cell r="F81">
            <v>411.22</v>
          </cell>
          <cell r="G81">
            <v>798.84</v>
          </cell>
          <cell r="H81">
            <v>1072.6199999999999</v>
          </cell>
          <cell r="I81">
            <v>427.67</v>
          </cell>
          <cell r="J81">
            <v>830.79</v>
          </cell>
          <cell r="K81">
            <v>1115.52</v>
          </cell>
          <cell r="L81">
            <v>298.08</v>
          </cell>
          <cell r="M81">
            <v>623.09</v>
          </cell>
          <cell r="N81">
            <v>714.23</v>
          </cell>
          <cell r="O81">
            <v>129.59</v>
          </cell>
          <cell r="P81">
            <v>207.7</v>
          </cell>
          <cell r="Q81">
            <v>401.29</v>
          </cell>
          <cell r="R81">
            <v>280.77999999999997</v>
          </cell>
          <cell r="S81">
            <v>450.01</v>
          </cell>
          <cell r="T81">
            <v>869.46</v>
          </cell>
          <cell r="U81">
            <v>8</v>
          </cell>
          <cell r="V81">
            <v>11</v>
          </cell>
          <cell r="W81">
            <v>2</v>
          </cell>
          <cell r="X81">
            <v>1</v>
          </cell>
          <cell r="Y81">
            <v>3</v>
          </cell>
          <cell r="Z81">
            <v>0</v>
          </cell>
          <cell r="AA81">
            <v>7</v>
          </cell>
          <cell r="AB81">
            <v>8</v>
          </cell>
          <cell r="AC81">
            <v>2</v>
          </cell>
          <cell r="AD81">
            <v>8</v>
          </cell>
          <cell r="AE81">
            <v>11</v>
          </cell>
          <cell r="AF81">
            <v>2</v>
          </cell>
        </row>
        <row r="82">
          <cell r="A82" t="str">
            <v>DH4</v>
          </cell>
          <cell r="B82" t="str">
            <v>DH</v>
          </cell>
          <cell r="C82" t="str">
            <v>QualChoice</v>
          </cell>
          <cell r="D82" t="str">
            <v>AR</v>
          </cell>
          <cell r="E82" t="str">
            <v>C</v>
          </cell>
          <cell r="F82">
            <v>320.99</v>
          </cell>
          <cell r="G82">
            <v>623.57000000000005</v>
          </cell>
          <cell r="H82">
            <v>837.29</v>
          </cell>
          <cell r="I82">
            <v>333.83</v>
          </cell>
          <cell r="J82">
            <v>648.51</v>
          </cell>
          <cell r="K82">
            <v>870.78</v>
          </cell>
          <cell r="L82">
            <v>250.37</v>
          </cell>
          <cell r="M82">
            <v>486.38</v>
          </cell>
          <cell r="N82">
            <v>653.09</v>
          </cell>
          <cell r="O82">
            <v>83.46</v>
          </cell>
          <cell r="P82">
            <v>162.13</v>
          </cell>
          <cell r="Q82">
            <v>217.69</v>
          </cell>
          <cell r="R82">
            <v>180.82</v>
          </cell>
          <cell r="S82">
            <v>351.28</v>
          </cell>
          <cell r="T82">
            <v>471.67</v>
          </cell>
          <cell r="U82">
            <v>83</v>
          </cell>
          <cell r="V82">
            <v>109</v>
          </cell>
          <cell r="W82">
            <v>155</v>
          </cell>
          <cell r="X82">
            <v>16</v>
          </cell>
          <cell r="Y82">
            <v>20</v>
          </cell>
          <cell r="Z82">
            <v>4</v>
          </cell>
          <cell r="AA82">
            <v>67</v>
          </cell>
          <cell r="AB82">
            <v>89</v>
          </cell>
          <cell r="AC82">
            <v>151</v>
          </cell>
          <cell r="AD82">
            <v>83</v>
          </cell>
          <cell r="AE82">
            <v>109</v>
          </cell>
          <cell r="AF82">
            <v>155</v>
          </cell>
        </row>
        <row r="83">
          <cell r="A83" t="str">
            <v>DK4</v>
          </cell>
          <cell r="B83" t="str">
            <v>DK</v>
          </cell>
          <cell r="C83" t="str">
            <v>Aetna Health of Utah Inc.</v>
          </cell>
          <cell r="D83" t="str">
            <v>UT</v>
          </cell>
          <cell r="E83" t="str">
            <v>C</v>
          </cell>
          <cell r="F83">
            <v>492.44</v>
          </cell>
          <cell r="G83">
            <v>1076.72</v>
          </cell>
          <cell r="H83">
            <v>1087.49</v>
          </cell>
          <cell r="I83">
            <v>512.14</v>
          </cell>
          <cell r="J83">
            <v>1119.79</v>
          </cell>
          <cell r="K83">
            <v>1130.99</v>
          </cell>
          <cell r="L83">
            <v>298.08</v>
          </cell>
          <cell r="M83">
            <v>650</v>
          </cell>
          <cell r="N83">
            <v>714.23</v>
          </cell>
          <cell r="O83">
            <v>214.06</v>
          </cell>
          <cell r="P83">
            <v>469.79</v>
          </cell>
          <cell r="Q83">
            <v>416.76</v>
          </cell>
          <cell r="R83">
            <v>463.8</v>
          </cell>
          <cell r="S83">
            <v>1017.88</v>
          </cell>
          <cell r="T83">
            <v>902.98</v>
          </cell>
          <cell r="U83">
            <v>182</v>
          </cell>
          <cell r="V83">
            <v>19</v>
          </cell>
          <cell r="W83">
            <v>202</v>
          </cell>
          <cell r="X83">
            <v>106</v>
          </cell>
          <cell r="Y83">
            <v>11</v>
          </cell>
          <cell r="Z83">
            <v>60</v>
          </cell>
          <cell r="AA83">
            <v>76</v>
          </cell>
          <cell r="AB83">
            <v>8</v>
          </cell>
          <cell r="AC83">
            <v>142</v>
          </cell>
          <cell r="AD83">
            <v>181</v>
          </cell>
          <cell r="AE83">
            <v>19</v>
          </cell>
          <cell r="AF83">
            <v>202</v>
          </cell>
        </row>
        <row r="84">
          <cell r="A84" t="str">
            <v>DWD</v>
          </cell>
          <cell r="B84" t="str">
            <v>DW</v>
          </cell>
          <cell r="C84" t="str">
            <v>Kaiser Foundation Health Plan of Washington</v>
          </cell>
          <cell r="D84" t="str">
            <v>WA</v>
          </cell>
          <cell r="E84" t="str">
            <v>C</v>
          </cell>
          <cell r="F84">
            <v>176.55</v>
          </cell>
          <cell r="G84">
            <v>427.63</v>
          </cell>
          <cell r="H84">
            <v>494.33</v>
          </cell>
          <cell r="I84">
            <v>183.61</v>
          </cell>
          <cell r="J84">
            <v>444.74</v>
          </cell>
          <cell r="K84">
            <v>514.1</v>
          </cell>
          <cell r="L84">
            <v>137.71</v>
          </cell>
          <cell r="M84">
            <v>333.56</v>
          </cell>
          <cell r="N84">
            <v>385.58</v>
          </cell>
          <cell r="O84">
            <v>45.9</v>
          </cell>
          <cell r="P84">
            <v>111.18</v>
          </cell>
          <cell r="Q84">
            <v>128.52000000000001</v>
          </cell>
          <cell r="R84">
            <v>99.45</v>
          </cell>
          <cell r="S84">
            <v>240.9</v>
          </cell>
          <cell r="T84">
            <v>278.47000000000003</v>
          </cell>
          <cell r="U84">
            <v>228</v>
          </cell>
          <cell r="V84">
            <v>78</v>
          </cell>
          <cell r="W84">
            <v>52</v>
          </cell>
          <cell r="X84">
            <v>33</v>
          </cell>
          <cell r="Y84">
            <v>18</v>
          </cell>
          <cell r="Z84">
            <v>0</v>
          </cell>
          <cell r="AA84">
            <v>195</v>
          </cell>
          <cell r="AB84">
            <v>60</v>
          </cell>
          <cell r="AC84">
            <v>52</v>
          </cell>
        </row>
        <row r="85">
          <cell r="A85" t="str">
            <v>E31</v>
          </cell>
          <cell r="B85" t="str">
            <v>E3</v>
          </cell>
          <cell r="C85" t="str">
            <v>Kaiser Foundation Health Plan Mid-Atlantic States</v>
          </cell>
          <cell r="D85" t="str">
            <v>DC</v>
          </cell>
          <cell r="E85" t="str">
            <v>C</v>
          </cell>
          <cell r="F85">
            <v>427.05</v>
          </cell>
          <cell r="G85">
            <v>982.22</v>
          </cell>
          <cell r="H85">
            <v>982.22</v>
          </cell>
          <cell r="I85">
            <v>444.13</v>
          </cell>
          <cell r="J85">
            <v>1021.51</v>
          </cell>
          <cell r="K85">
            <v>1021.51</v>
          </cell>
          <cell r="L85">
            <v>298.08</v>
          </cell>
          <cell r="M85">
            <v>650</v>
          </cell>
          <cell r="N85">
            <v>714.23</v>
          </cell>
          <cell r="O85">
            <v>146.05000000000001</v>
          </cell>
          <cell r="P85">
            <v>371.51</v>
          </cell>
          <cell r="Q85">
            <v>307.27999999999997</v>
          </cell>
          <cell r="R85">
            <v>316.44</v>
          </cell>
          <cell r="S85">
            <v>804.94</v>
          </cell>
          <cell r="T85">
            <v>665.77</v>
          </cell>
          <cell r="U85">
            <v>19690</v>
          </cell>
          <cell r="V85">
            <v>697</v>
          </cell>
          <cell r="W85">
            <v>12173</v>
          </cell>
          <cell r="X85">
            <v>13605</v>
          </cell>
          <cell r="Y85">
            <v>243</v>
          </cell>
          <cell r="Z85">
            <v>5535</v>
          </cell>
          <cell r="AA85">
            <v>6085</v>
          </cell>
          <cell r="AB85">
            <v>454</v>
          </cell>
          <cell r="AC85">
            <v>6638</v>
          </cell>
          <cell r="AD85">
            <v>19676</v>
          </cell>
          <cell r="AE85">
            <v>697</v>
          </cell>
          <cell r="AF85">
            <v>12169</v>
          </cell>
        </row>
        <row r="86">
          <cell r="A86" t="str">
            <v>E34</v>
          </cell>
          <cell r="B86" t="str">
            <v>E3</v>
          </cell>
          <cell r="C86" t="str">
            <v>Kaiser Foundation Health Plan Mid-Atlantic States</v>
          </cell>
          <cell r="D86" t="str">
            <v>DC</v>
          </cell>
          <cell r="E86" t="str">
            <v>C</v>
          </cell>
          <cell r="F86">
            <v>341.75</v>
          </cell>
          <cell r="G86">
            <v>786.04</v>
          </cell>
          <cell r="H86">
            <v>786.04</v>
          </cell>
          <cell r="I86">
            <v>355.42</v>
          </cell>
          <cell r="J86">
            <v>817.48</v>
          </cell>
          <cell r="K86">
            <v>817.48</v>
          </cell>
          <cell r="L86">
            <v>266.57</v>
          </cell>
          <cell r="M86">
            <v>613.11</v>
          </cell>
          <cell r="N86">
            <v>613.11</v>
          </cell>
          <cell r="O86">
            <v>88.85</v>
          </cell>
          <cell r="P86">
            <v>204.37</v>
          </cell>
          <cell r="Q86">
            <v>204.37</v>
          </cell>
          <cell r="R86">
            <v>192.52</v>
          </cell>
          <cell r="S86">
            <v>442.8</v>
          </cell>
          <cell r="T86">
            <v>442.8</v>
          </cell>
          <cell r="U86">
            <v>10069</v>
          </cell>
          <cell r="V86">
            <v>3124</v>
          </cell>
          <cell r="W86">
            <v>9306</v>
          </cell>
          <cell r="X86">
            <v>2664</v>
          </cell>
          <cell r="Y86">
            <v>954</v>
          </cell>
          <cell r="Z86">
            <v>1157</v>
          </cell>
          <cell r="AA86">
            <v>7405</v>
          </cell>
          <cell r="AB86">
            <v>2170</v>
          </cell>
          <cell r="AC86">
            <v>8149</v>
          </cell>
          <cell r="AD86">
            <v>10037</v>
          </cell>
          <cell r="AE86">
            <v>3122</v>
          </cell>
          <cell r="AF86">
            <v>9302</v>
          </cell>
        </row>
        <row r="87">
          <cell r="A87" t="str">
            <v>EA1</v>
          </cell>
          <cell r="B87" t="str">
            <v>EA</v>
          </cell>
          <cell r="C87" t="str">
            <v>Capital Health Plan</v>
          </cell>
          <cell r="D87" t="str">
            <v>FL</v>
          </cell>
          <cell r="E87" t="str">
            <v>C</v>
          </cell>
          <cell r="F87">
            <v>403.79</v>
          </cell>
          <cell r="G87">
            <v>883.02</v>
          </cell>
          <cell r="H87">
            <v>963.25</v>
          </cell>
          <cell r="I87">
            <v>419.94</v>
          </cell>
          <cell r="J87">
            <v>918.34</v>
          </cell>
          <cell r="K87">
            <v>1001.78</v>
          </cell>
          <cell r="L87">
            <v>298.08</v>
          </cell>
          <cell r="M87">
            <v>650</v>
          </cell>
          <cell r="N87">
            <v>714.23</v>
          </cell>
          <cell r="O87">
            <v>121.86</v>
          </cell>
          <cell r="P87">
            <v>268.33999999999997</v>
          </cell>
          <cell r="Q87">
            <v>287.55</v>
          </cell>
          <cell r="R87">
            <v>264.02999999999997</v>
          </cell>
          <cell r="S87">
            <v>581.41</v>
          </cell>
          <cell r="T87">
            <v>623.02</v>
          </cell>
          <cell r="U87">
            <v>416</v>
          </cell>
          <cell r="V87">
            <v>252</v>
          </cell>
          <cell r="W87">
            <v>310</v>
          </cell>
          <cell r="X87">
            <v>223</v>
          </cell>
          <cell r="Y87">
            <v>151</v>
          </cell>
          <cell r="Z87">
            <v>72</v>
          </cell>
          <cell r="AA87">
            <v>193</v>
          </cell>
          <cell r="AB87">
            <v>101</v>
          </cell>
          <cell r="AC87">
            <v>238</v>
          </cell>
          <cell r="AD87">
            <v>416</v>
          </cell>
          <cell r="AE87">
            <v>252</v>
          </cell>
          <cell r="AF87">
            <v>309</v>
          </cell>
        </row>
        <row r="88">
          <cell r="A88" t="str">
            <v>EP1</v>
          </cell>
          <cell r="B88" t="str">
            <v>EP</v>
          </cell>
          <cell r="C88" t="str">
            <v>Aetna Regional - Region A</v>
          </cell>
          <cell r="D88" t="str">
            <v/>
          </cell>
          <cell r="E88" t="str">
            <v>C</v>
          </cell>
          <cell r="F88">
            <v>610.23</v>
          </cell>
          <cell r="G88">
            <v>1377.86</v>
          </cell>
          <cell r="H88">
            <v>1391.64</v>
          </cell>
          <cell r="I88">
            <v>634.64</v>
          </cell>
          <cell r="J88">
            <v>1432.97</v>
          </cell>
          <cell r="K88">
            <v>1447.31</v>
          </cell>
          <cell r="L88">
            <v>298.08</v>
          </cell>
          <cell r="M88">
            <v>650</v>
          </cell>
          <cell r="N88">
            <v>714.23</v>
          </cell>
          <cell r="O88">
            <v>336.56</v>
          </cell>
          <cell r="P88">
            <v>782.97</v>
          </cell>
          <cell r="Q88">
            <v>733.08</v>
          </cell>
          <cell r="R88">
            <v>729.21</v>
          </cell>
          <cell r="S88">
            <v>1696.44</v>
          </cell>
          <cell r="T88">
            <v>1588.34</v>
          </cell>
          <cell r="U88">
            <v>179</v>
          </cell>
          <cell r="V88">
            <v>11</v>
          </cell>
          <cell r="W88">
            <v>86</v>
          </cell>
          <cell r="X88">
            <v>57</v>
          </cell>
          <cell r="Y88">
            <v>1</v>
          </cell>
          <cell r="Z88">
            <v>21</v>
          </cell>
          <cell r="AA88">
            <v>122</v>
          </cell>
          <cell r="AB88">
            <v>10</v>
          </cell>
          <cell r="AC88">
            <v>65</v>
          </cell>
          <cell r="AD88">
            <v>179</v>
          </cell>
          <cell r="AE88">
            <v>11</v>
          </cell>
          <cell r="AF88">
            <v>85</v>
          </cell>
        </row>
        <row r="89">
          <cell r="A89" t="str">
            <v>EP4</v>
          </cell>
          <cell r="B89" t="str">
            <v>EP</v>
          </cell>
          <cell r="C89" t="str">
            <v>Aetna Regional - Region A</v>
          </cell>
          <cell r="D89" t="str">
            <v/>
          </cell>
          <cell r="E89" t="str">
            <v>C</v>
          </cell>
          <cell r="F89">
            <v>649.86</v>
          </cell>
          <cell r="G89">
            <v>1458.91</v>
          </cell>
          <cell r="H89">
            <v>1488.12</v>
          </cell>
          <cell r="I89">
            <v>675.85</v>
          </cell>
          <cell r="J89">
            <v>1517.27</v>
          </cell>
          <cell r="K89">
            <v>1547.64</v>
          </cell>
          <cell r="L89">
            <v>298.08</v>
          </cell>
          <cell r="M89">
            <v>650</v>
          </cell>
          <cell r="N89">
            <v>714.23</v>
          </cell>
          <cell r="O89">
            <v>377.77</v>
          </cell>
          <cell r="P89">
            <v>867.27</v>
          </cell>
          <cell r="Q89">
            <v>833.41</v>
          </cell>
          <cell r="R89">
            <v>818.5</v>
          </cell>
          <cell r="S89">
            <v>1879.09</v>
          </cell>
          <cell r="T89">
            <v>1805.72</v>
          </cell>
          <cell r="U89">
            <v>351</v>
          </cell>
          <cell r="V89">
            <v>46</v>
          </cell>
          <cell r="W89">
            <v>165</v>
          </cell>
          <cell r="X89">
            <v>102</v>
          </cell>
          <cell r="Y89">
            <v>12</v>
          </cell>
          <cell r="Z89">
            <v>20</v>
          </cell>
          <cell r="AA89">
            <v>249</v>
          </cell>
          <cell r="AB89">
            <v>34</v>
          </cell>
          <cell r="AC89">
            <v>145</v>
          </cell>
          <cell r="AD89">
            <v>349</v>
          </cell>
          <cell r="AE89">
            <v>46</v>
          </cell>
          <cell r="AF89">
            <v>164</v>
          </cell>
        </row>
        <row r="90">
          <cell r="A90" t="str">
            <v>F21</v>
          </cell>
          <cell r="B90" t="str">
            <v>F2</v>
          </cell>
          <cell r="C90" t="str">
            <v>Optima Health Plan</v>
          </cell>
          <cell r="D90" t="str">
            <v>VA</v>
          </cell>
          <cell r="E90" t="str">
            <v>E</v>
          </cell>
          <cell r="F90">
            <v>314.83</v>
          </cell>
          <cell r="G90">
            <v>720.44</v>
          </cell>
          <cell r="H90">
            <v>720.5</v>
          </cell>
          <cell r="I90">
            <v>327.42</v>
          </cell>
          <cell r="J90">
            <v>749.26</v>
          </cell>
          <cell r="K90">
            <v>749.32</v>
          </cell>
          <cell r="L90">
            <v>245.57</v>
          </cell>
          <cell r="M90">
            <v>561.95000000000005</v>
          </cell>
          <cell r="N90">
            <v>561.99</v>
          </cell>
          <cell r="O90">
            <v>81.849999999999994</v>
          </cell>
          <cell r="P90">
            <v>187.31</v>
          </cell>
          <cell r="Q90">
            <v>187.33</v>
          </cell>
          <cell r="R90">
            <v>177.35</v>
          </cell>
          <cell r="S90">
            <v>405.85</v>
          </cell>
          <cell r="T90">
            <v>405.88</v>
          </cell>
          <cell r="U90">
            <v>27</v>
          </cell>
          <cell r="V90">
            <v>11</v>
          </cell>
          <cell r="W90">
            <v>17</v>
          </cell>
          <cell r="X90">
            <v>4</v>
          </cell>
          <cell r="Y90">
            <v>3</v>
          </cell>
          <cell r="Z90">
            <v>0</v>
          </cell>
          <cell r="AA90">
            <v>23</v>
          </cell>
          <cell r="AB90">
            <v>8</v>
          </cell>
          <cell r="AC90">
            <v>17</v>
          </cell>
          <cell r="AD90">
            <v>27</v>
          </cell>
          <cell r="AE90">
            <v>11</v>
          </cell>
          <cell r="AF90">
            <v>17</v>
          </cell>
        </row>
        <row r="91">
          <cell r="A91" t="str">
            <v>F51</v>
          </cell>
          <cell r="B91" t="str">
            <v>F5</v>
          </cell>
          <cell r="C91" t="str">
            <v>Aetna Regional - Region B</v>
          </cell>
          <cell r="D91" t="str">
            <v/>
          </cell>
          <cell r="E91" t="str">
            <v>C</v>
          </cell>
          <cell r="F91">
            <v>517.11</v>
          </cell>
          <cell r="G91">
            <v>1167.3900000000001</v>
          </cell>
          <cell r="H91">
            <v>1179.08</v>
          </cell>
          <cell r="I91">
            <v>537.79</v>
          </cell>
          <cell r="J91">
            <v>1214.0899999999999</v>
          </cell>
          <cell r="K91">
            <v>1226.24</v>
          </cell>
          <cell r="L91">
            <v>298.08</v>
          </cell>
          <cell r="M91">
            <v>650</v>
          </cell>
          <cell r="N91">
            <v>714.23</v>
          </cell>
          <cell r="O91">
            <v>239.71</v>
          </cell>
          <cell r="P91">
            <v>564.09</v>
          </cell>
          <cell r="Q91">
            <v>512.01</v>
          </cell>
          <cell r="R91">
            <v>519.37</v>
          </cell>
          <cell r="S91">
            <v>1222.2</v>
          </cell>
          <cell r="T91">
            <v>1109.3499999999999</v>
          </cell>
          <cell r="U91">
            <v>1309</v>
          </cell>
          <cell r="V91">
            <v>70</v>
          </cell>
          <cell r="W91">
            <v>908</v>
          </cell>
          <cell r="X91">
            <v>429</v>
          </cell>
          <cell r="Y91">
            <v>12</v>
          </cell>
          <cell r="Z91">
            <v>177</v>
          </cell>
          <cell r="AA91">
            <v>880</v>
          </cell>
          <cell r="AB91">
            <v>58</v>
          </cell>
          <cell r="AC91">
            <v>731</v>
          </cell>
          <cell r="AD91">
            <v>1307</v>
          </cell>
          <cell r="AE91">
            <v>70</v>
          </cell>
          <cell r="AF91">
            <v>908</v>
          </cell>
        </row>
        <row r="92">
          <cell r="A92" t="str">
            <v>F54</v>
          </cell>
          <cell r="B92" t="str">
            <v>F5</v>
          </cell>
          <cell r="C92" t="str">
            <v>Aetna Regional - Region B</v>
          </cell>
          <cell r="D92" t="str">
            <v/>
          </cell>
          <cell r="E92" t="str">
            <v>C</v>
          </cell>
          <cell r="F92">
            <v>519.65</v>
          </cell>
          <cell r="G92">
            <v>1166.6199999999999</v>
          </cell>
          <cell r="H92">
            <v>1189.98</v>
          </cell>
          <cell r="I92">
            <v>540.44000000000005</v>
          </cell>
          <cell r="J92">
            <v>1213.28</v>
          </cell>
          <cell r="K92">
            <v>1237.58</v>
          </cell>
          <cell r="L92">
            <v>298.08</v>
          </cell>
          <cell r="M92">
            <v>650</v>
          </cell>
          <cell r="N92">
            <v>714.23</v>
          </cell>
          <cell r="O92">
            <v>242.36</v>
          </cell>
          <cell r="P92">
            <v>563.28</v>
          </cell>
          <cell r="Q92">
            <v>523.35</v>
          </cell>
          <cell r="R92">
            <v>525.11</v>
          </cell>
          <cell r="S92">
            <v>1220.44</v>
          </cell>
          <cell r="T92">
            <v>1133.92</v>
          </cell>
          <cell r="U92">
            <v>682</v>
          </cell>
          <cell r="V92">
            <v>91</v>
          </cell>
          <cell r="W92">
            <v>444</v>
          </cell>
          <cell r="X92">
            <v>187</v>
          </cell>
          <cell r="Y92">
            <v>12</v>
          </cell>
          <cell r="Z92">
            <v>59</v>
          </cell>
          <cell r="AA92">
            <v>495</v>
          </cell>
          <cell r="AB92">
            <v>79</v>
          </cell>
          <cell r="AC92">
            <v>385</v>
          </cell>
          <cell r="AD92">
            <v>680</v>
          </cell>
          <cell r="AE92">
            <v>91</v>
          </cell>
          <cell r="AF92">
            <v>443</v>
          </cell>
        </row>
        <row r="93">
          <cell r="A93" t="str">
            <v>F81</v>
          </cell>
          <cell r="B93" t="str">
            <v>F8</v>
          </cell>
          <cell r="C93" t="str">
            <v>Kaiser Foundation Health Plan of Georgia, Inc.</v>
          </cell>
          <cell r="D93" t="str">
            <v>GA</v>
          </cell>
          <cell r="E93" t="str">
            <v>C</v>
          </cell>
          <cell r="F93">
            <v>432.66</v>
          </cell>
          <cell r="G93">
            <v>977.82</v>
          </cell>
          <cell r="H93">
            <v>977.82</v>
          </cell>
          <cell r="I93">
            <v>449.97</v>
          </cell>
          <cell r="J93">
            <v>1016.93</v>
          </cell>
          <cell r="K93">
            <v>1016.93</v>
          </cell>
          <cell r="L93">
            <v>298.08</v>
          </cell>
          <cell r="M93">
            <v>650</v>
          </cell>
          <cell r="N93">
            <v>714.23</v>
          </cell>
          <cell r="O93">
            <v>151.88999999999999</v>
          </cell>
          <cell r="P93">
            <v>366.93</v>
          </cell>
          <cell r="Q93">
            <v>302.7</v>
          </cell>
          <cell r="R93">
            <v>329.1</v>
          </cell>
          <cell r="S93">
            <v>795.02</v>
          </cell>
          <cell r="T93">
            <v>655.85</v>
          </cell>
          <cell r="U93">
            <v>2926</v>
          </cell>
          <cell r="V93">
            <v>136</v>
          </cell>
          <cell r="W93">
            <v>2285</v>
          </cell>
          <cell r="X93">
            <v>1883</v>
          </cell>
          <cell r="Y93">
            <v>38</v>
          </cell>
          <cell r="Z93">
            <v>1055</v>
          </cell>
          <cell r="AA93">
            <v>1043</v>
          </cell>
          <cell r="AB93">
            <v>98</v>
          </cell>
          <cell r="AC93">
            <v>1230</v>
          </cell>
          <cell r="AD93">
            <v>2925</v>
          </cell>
          <cell r="AE93">
            <v>136</v>
          </cell>
          <cell r="AF93">
            <v>2285</v>
          </cell>
        </row>
        <row r="94">
          <cell r="A94" t="str">
            <v>F84</v>
          </cell>
          <cell r="B94" t="str">
            <v>F8</v>
          </cell>
          <cell r="C94" t="str">
            <v>Kaiser Foundation Health Plan of Georgia, Inc.</v>
          </cell>
          <cell r="D94" t="str">
            <v>GA</v>
          </cell>
          <cell r="E94" t="str">
            <v>C</v>
          </cell>
          <cell r="F94">
            <v>333.03</v>
          </cell>
          <cell r="G94">
            <v>752.64</v>
          </cell>
          <cell r="H94">
            <v>752.64</v>
          </cell>
          <cell r="I94">
            <v>346.35</v>
          </cell>
          <cell r="J94">
            <v>782.75</v>
          </cell>
          <cell r="K94">
            <v>782.75</v>
          </cell>
          <cell r="L94">
            <v>259.76</v>
          </cell>
          <cell r="M94">
            <v>587.05999999999995</v>
          </cell>
          <cell r="N94">
            <v>587.05999999999995</v>
          </cell>
          <cell r="O94">
            <v>86.59</v>
          </cell>
          <cell r="P94">
            <v>195.69</v>
          </cell>
          <cell r="Q94">
            <v>195.69</v>
          </cell>
          <cell r="R94">
            <v>187.61</v>
          </cell>
          <cell r="S94">
            <v>423.99</v>
          </cell>
          <cell r="T94">
            <v>423.99</v>
          </cell>
          <cell r="U94">
            <v>1792</v>
          </cell>
          <cell r="V94">
            <v>608</v>
          </cell>
          <cell r="W94">
            <v>1338</v>
          </cell>
          <cell r="X94">
            <v>479</v>
          </cell>
          <cell r="Y94">
            <v>132</v>
          </cell>
          <cell r="Z94">
            <v>216</v>
          </cell>
          <cell r="AA94">
            <v>1313</v>
          </cell>
          <cell r="AB94">
            <v>476</v>
          </cell>
          <cell r="AC94">
            <v>1122</v>
          </cell>
          <cell r="AD94">
            <v>1789</v>
          </cell>
          <cell r="AE94">
            <v>608</v>
          </cell>
          <cell r="AF94">
            <v>1338</v>
          </cell>
        </row>
        <row r="95">
          <cell r="A95" t="str">
            <v>FL1</v>
          </cell>
          <cell r="B95" t="str">
            <v>FL</v>
          </cell>
          <cell r="C95" t="str">
            <v>Kaiser Foundation Health Plan of Southern California</v>
          </cell>
          <cell r="D95" t="str">
            <v>CA</v>
          </cell>
          <cell r="E95" t="str">
            <v>C</v>
          </cell>
          <cell r="F95">
            <v>183.13</v>
          </cell>
          <cell r="G95">
            <v>421.19</v>
          </cell>
          <cell r="H95">
            <v>512.75</v>
          </cell>
          <cell r="I95">
            <v>190.46</v>
          </cell>
          <cell r="J95">
            <v>438.04</v>
          </cell>
          <cell r="K95">
            <v>533.26</v>
          </cell>
          <cell r="L95">
            <v>142.85</v>
          </cell>
          <cell r="M95">
            <v>328.53</v>
          </cell>
          <cell r="N95">
            <v>399.95</v>
          </cell>
          <cell r="O95">
            <v>47.61</v>
          </cell>
          <cell r="P95">
            <v>109.51</v>
          </cell>
          <cell r="Q95">
            <v>133.31</v>
          </cell>
          <cell r="R95">
            <v>103.16</v>
          </cell>
          <cell r="S95">
            <v>237.27</v>
          </cell>
          <cell r="T95">
            <v>288.85000000000002</v>
          </cell>
          <cell r="U95">
            <v>1655</v>
          </cell>
          <cell r="V95">
            <v>389</v>
          </cell>
          <cell r="W95">
            <v>234</v>
          </cell>
          <cell r="X95">
            <v>69</v>
          </cell>
          <cell r="Y95">
            <v>56</v>
          </cell>
          <cell r="Z95">
            <v>10</v>
          </cell>
          <cell r="AA95">
            <v>1586</v>
          </cell>
          <cell r="AB95">
            <v>333</v>
          </cell>
          <cell r="AC95">
            <v>224</v>
          </cell>
          <cell r="AD95">
            <v>1646</v>
          </cell>
          <cell r="AE95">
            <v>389</v>
          </cell>
          <cell r="AF95">
            <v>234</v>
          </cell>
        </row>
        <row r="96">
          <cell r="A96" t="str">
            <v>G3A</v>
          </cell>
          <cell r="B96" t="str">
            <v>G3</v>
          </cell>
          <cell r="C96" t="str">
            <v>Aetna HealthFund</v>
          </cell>
          <cell r="D96" t="str">
            <v/>
          </cell>
          <cell r="E96" t="str">
            <v>C</v>
          </cell>
          <cell r="F96">
            <v>292.02</v>
          </cell>
          <cell r="G96">
            <v>640.42999999999995</v>
          </cell>
          <cell r="H96">
            <v>736.45</v>
          </cell>
          <cell r="I96">
            <v>303.7</v>
          </cell>
          <cell r="J96">
            <v>666.05</v>
          </cell>
          <cell r="K96">
            <v>765.91</v>
          </cell>
          <cell r="L96">
            <v>227.78</v>
          </cell>
          <cell r="M96">
            <v>499.54</v>
          </cell>
          <cell r="N96">
            <v>574.42999999999995</v>
          </cell>
          <cell r="O96">
            <v>75.92</v>
          </cell>
          <cell r="P96">
            <v>166.51</v>
          </cell>
          <cell r="Q96">
            <v>191.48</v>
          </cell>
          <cell r="R96">
            <v>164.5</v>
          </cell>
          <cell r="S96">
            <v>360.78</v>
          </cell>
          <cell r="T96">
            <v>414.87</v>
          </cell>
          <cell r="U96">
            <v>2527</v>
          </cell>
          <cell r="V96">
            <v>1406</v>
          </cell>
          <cell r="W96">
            <v>210</v>
          </cell>
          <cell r="X96">
            <v>2010</v>
          </cell>
          <cell r="Y96">
            <v>1213</v>
          </cell>
          <cell r="Z96">
            <v>45</v>
          </cell>
          <cell r="AA96">
            <v>517</v>
          </cell>
          <cell r="AB96">
            <v>193</v>
          </cell>
          <cell r="AC96">
            <v>165</v>
          </cell>
        </row>
        <row r="97">
          <cell r="A97" t="str">
            <v>G3D</v>
          </cell>
          <cell r="B97" t="str">
            <v>G3</v>
          </cell>
          <cell r="C97" t="str">
            <v>Aetna HealthFund</v>
          </cell>
          <cell r="D97" t="str">
            <v/>
          </cell>
          <cell r="E97" t="str">
            <v>C</v>
          </cell>
          <cell r="F97">
            <v>442.76</v>
          </cell>
          <cell r="G97">
            <v>957.52</v>
          </cell>
          <cell r="H97">
            <v>976.64</v>
          </cell>
          <cell r="I97">
            <v>460.47</v>
          </cell>
          <cell r="J97">
            <v>995.82</v>
          </cell>
          <cell r="K97">
            <v>1015.71</v>
          </cell>
          <cell r="L97">
            <v>286.08999999999997</v>
          </cell>
          <cell r="M97">
            <v>618.4</v>
          </cell>
          <cell r="N97">
            <v>672.95</v>
          </cell>
          <cell r="O97">
            <v>174.38</v>
          </cell>
          <cell r="P97">
            <v>377.42</v>
          </cell>
          <cell r="Q97">
            <v>342.76</v>
          </cell>
          <cell r="R97">
            <v>377.83</v>
          </cell>
          <cell r="S97">
            <v>817.74</v>
          </cell>
          <cell r="T97">
            <v>742.65</v>
          </cell>
          <cell r="U97">
            <v>758</v>
          </cell>
          <cell r="V97">
            <v>127</v>
          </cell>
          <cell r="W97">
            <v>385</v>
          </cell>
          <cell r="X97">
            <v>252</v>
          </cell>
          <cell r="Y97">
            <v>27</v>
          </cell>
          <cell r="Z97">
            <v>83</v>
          </cell>
          <cell r="AA97">
            <v>506</v>
          </cell>
          <cell r="AB97">
            <v>100</v>
          </cell>
          <cell r="AC97">
            <v>302</v>
          </cell>
        </row>
        <row r="98">
          <cell r="A98" t="str">
            <v>G4A</v>
          </cell>
          <cell r="B98" t="str">
            <v>G4</v>
          </cell>
          <cell r="C98" t="str">
            <v>TakeCare</v>
          </cell>
          <cell r="D98" t="str">
            <v>GU</v>
          </cell>
          <cell r="E98" t="str">
            <v>C</v>
          </cell>
          <cell r="F98">
            <v>253.06</v>
          </cell>
          <cell r="G98">
            <v>505.92</v>
          </cell>
          <cell r="H98">
            <v>727.53</v>
          </cell>
          <cell r="I98">
            <v>263.18</v>
          </cell>
          <cell r="J98">
            <v>526.16</v>
          </cell>
          <cell r="K98">
            <v>756.63</v>
          </cell>
          <cell r="L98">
            <v>197.39</v>
          </cell>
          <cell r="M98">
            <v>394.62</v>
          </cell>
          <cell r="N98">
            <v>567.47</v>
          </cell>
          <cell r="O98">
            <v>65.790000000000006</v>
          </cell>
          <cell r="P98">
            <v>131.54</v>
          </cell>
          <cell r="Q98">
            <v>189.16</v>
          </cell>
          <cell r="R98">
            <v>142.55000000000001</v>
          </cell>
          <cell r="S98">
            <v>285</v>
          </cell>
          <cell r="T98">
            <v>409.84</v>
          </cell>
          <cell r="U98">
            <v>46</v>
          </cell>
          <cell r="V98">
            <v>19</v>
          </cell>
          <cell r="W98">
            <v>63</v>
          </cell>
          <cell r="X98">
            <v>24</v>
          </cell>
          <cell r="Y98">
            <v>8</v>
          </cell>
          <cell r="Z98">
            <v>9</v>
          </cell>
          <cell r="AA98">
            <v>22</v>
          </cell>
          <cell r="AB98">
            <v>11</v>
          </cell>
          <cell r="AC98">
            <v>54</v>
          </cell>
        </row>
        <row r="99">
          <cell r="A99" t="str">
            <v>G4D</v>
          </cell>
          <cell r="B99" t="str">
            <v>G4</v>
          </cell>
          <cell r="C99" t="str">
            <v>TakeCare</v>
          </cell>
          <cell r="D99" t="str">
            <v>GU</v>
          </cell>
          <cell r="E99" t="str">
            <v>C</v>
          </cell>
          <cell r="F99">
            <v>182.53</v>
          </cell>
          <cell r="G99">
            <v>365.73</v>
          </cell>
          <cell r="H99">
            <v>602.44000000000005</v>
          </cell>
          <cell r="I99">
            <v>189.83</v>
          </cell>
          <cell r="J99">
            <v>380.36</v>
          </cell>
          <cell r="K99">
            <v>626.54</v>
          </cell>
          <cell r="L99">
            <v>142.37</v>
          </cell>
          <cell r="M99">
            <v>285.27</v>
          </cell>
          <cell r="N99">
            <v>469.91</v>
          </cell>
          <cell r="O99">
            <v>47.46</v>
          </cell>
          <cell r="P99">
            <v>95.09</v>
          </cell>
          <cell r="Q99">
            <v>156.63</v>
          </cell>
          <cell r="R99">
            <v>102.82</v>
          </cell>
          <cell r="S99">
            <v>206.03</v>
          </cell>
          <cell r="T99">
            <v>339.37</v>
          </cell>
          <cell r="U99">
            <v>7</v>
          </cell>
          <cell r="V99">
            <v>2</v>
          </cell>
          <cell r="W99">
            <v>6</v>
          </cell>
          <cell r="X99">
            <v>4</v>
          </cell>
          <cell r="Y99">
            <v>1</v>
          </cell>
          <cell r="Z99">
            <v>3</v>
          </cell>
          <cell r="AA99">
            <v>3</v>
          </cell>
          <cell r="AB99">
            <v>1</v>
          </cell>
          <cell r="AC99">
            <v>3</v>
          </cell>
        </row>
        <row r="100">
          <cell r="A100" t="str">
            <v>G51</v>
          </cell>
          <cell r="B100" t="str">
            <v>G5</v>
          </cell>
          <cell r="C100" t="str">
            <v>Aetna Regional - Region C</v>
          </cell>
          <cell r="D100" t="str">
            <v/>
          </cell>
          <cell r="E100" t="str">
            <v>C</v>
          </cell>
          <cell r="F100">
            <v>602.63</v>
          </cell>
          <cell r="G100">
            <v>1361</v>
          </cell>
          <cell r="H100">
            <v>1374.59</v>
          </cell>
          <cell r="I100">
            <v>626.74</v>
          </cell>
          <cell r="J100">
            <v>1415.44</v>
          </cell>
          <cell r="K100">
            <v>1429.57</v>
          </cell>
          <cell r="L100">
            <v>298.08</v>
          </cell>
          <cell r="M100">
            <v>650</v>
          </cell>
          <cell r="N100">
            <v>714.23</v>
          </cell>
          <cell r="O100">
            <v>328.66</v>
          </cell>
          <cell r="P100">
            <v>765.44</v>
          </cell>
          <cell r="Q100">
            <v>715.34</v>
          </cell>
          <cell r="R100">
            <v>712.1</v>
          </cell>
          <cell r="S100">
            <v>1658.46</v>
          </cell>
          <cell r="T100">
            <v>1549.9</v>
          </cell>
          <cell r="U100">
            <v>333</v>
          </cell>
          <cell r="V100">
            <v>18</v>
          </cell>
          <cell r="W100">
            <v>171</v>
          </cell>
          <cell r="X100">
            <v>132</v>
          </cell>
          <cell r="Y100">
            <v>4</v>
          </cell>
          <cell r="Z100">
            <v>45</v>
          </cell>
          <cell r="AA100">
            <v>201</v>
          </cell>
          <cell r="AB100">
            <v>14</v>
          </cell>
          <cell r="AC100">
            <v>126</v>
          </cell>
          <cell r="AD100">
            <v>332</v>
          </cell>
          <cell r="AE100">
            <v>18</v>
          </cell>
          <cell r="AF100">
            <v>171</v>
          </cell>
        </row>
        <row r="101">
          <cell r="A101" t="str">
            <v>G54</v>
          </cell>
          <cell r="B101" t="str">
            <v>G5</v>
          </cell>
          <cell r="C101" t="str">
            <v>Aetna Regional - Region C</v>
          </cell>
          <cell r="D101" t="str">
            <v/>
          </cell>
          <cell r="E101" t="str">
            <v>C</v>
          </cell>
          <cell r="F101">
            <v>458.18</v>
          </cell>
          <cell r="G101">
            <v>1028.82</v>
          </cell>
          <cell r="H101">
            <v>1049.3699999999999</v>
          </cell>
          <cell r="I101">
            <v>476.51</v>
          </cell>
          <cell r="J101">
            <v>1069.97</v>
          </cell>
          <cell r="K101">
            <v>1091.3399999999999</v>
          </cell>
          <cell r="L101">
            <v>298.08</v>
          </cell>
          <cell r="M101">
            <v>650</v>
          </cell>
          <cell r="N101">
            <v>714.23</v>
          </cell>
          <cell r="O101">
            <v>178.43</v>
          </cell>
          <cell r="P101">
            <v>419.97</v>
          </cell>
          <cell r="Q101">
            <v>377.11</v>
          </cell>
          <cell r="R101">
            <v>386.6</v>
          </cell>
          <cell r="S101">
            <v>909.94</v>
          </cell>
          <cell r="T101">
            <v>817.07</v>
          </cell>
          <cell r="U101">
            <v>514</v>
          </cell>
          <cell r="V101">
            <v>65</v>
          </cell>
          <cell r="W101">
            <v>347</v>
          </cell>
          <cell r="X101">
            <v>158</v>
          </cell>
          <cell r="Y101">
            <v>16</v>
          </cell>
          <cell r="Z101">
            <v>56</v>
          </cell>
          <cell r="AA101">
            <v>356</v>
          </cell>
          <cell r="AB101">
            <v>49</v>
          </cell>
          <cell r="AC101">
            <v>291</v>
          </cell>
          <cell r="AD101">
            <v>512</v>
          </cell>
          <cell r="AE101">
            <v>65</v>
          </cell>
          <cell r="AF101">
            <v>347</v>
          </cell>
        </row>
        <row r="102">
          <cell r="A102" t="str">
            <v>G8A</v>
          </cell>
          <cell r="B102" t="str">
            <v>G8</v>
          </cell>
          <cell r="C102" t="str">
            <v>Aetna Open Access</v>
          </cell>
          <cell r="D102" t="str">
            <v>MD</v>
          </cell>
          <cell r="E102" t="str">
            <v>C</v>
          </cell>
          <cell r="F102">
            <v>648.62</v>
          </cell>
          <cell r="G102">
            <v>1443.73</v>
          </cell>
          <cell r="H102">
            <v>1458.19</v>
          </cell>
          <cell r="I102">
            <v>674.56</v>
          </cell>
          <cell r="J102">
            <v>1501.48</v>
          </cell>
          <cell r="K102">
            <v>1516.52</v>
          </cell>
          <cell r="L102">
            <v>286.08999999999997</v>
          </cell>
          <cell r="M102">
            <v>618.4</v>
          </cell>
          <cell r="N102">
            <v>672.95</v>
          </cell>
          <cell r="O102">
            <v>388.47</v>
          </cell>
          <cell r="P102">
            <v>883.08</v>
          </cell>
          <cell r="Q102">
            <v>843.57</v>
          </cell>
          <cell r="R102">
            <v>841.69</v>
          </cell>
          <cell r="S102">
            <v>1913.34</v>
          </cell>
          <cell r="T102">
            <v>1827.73</v>
          </cell>
          <cell r="U102">
            <v>125</v>
          </cell>
          <cell r="V102">
            <v>5</v>
          </cell>
          <cell r="W102">
            <v>31</v>
          </cell>
          <cell r="X102">
            <v>68</v>
          </cell>
          <cell r="Y102">
            <v>0</v>
          </cell>
          <cell r="Z102">
            <v>9</v>
          </cell>
          <cell r="AA102">
            <v>57</v>
          </cell>
          <cell r="AB102">
            <v>5</v>
          </cell>
          <cell r="AC102">
            <v>22</v>
          </cell>
        </row>
        <row r="103">
          <cell r="A103" t="str">
            <v>G8D</v>
          </cell>
          <cell r="B103" t="str">
            <v>G8</v>
          </cell>
          <cell r="C103" t="str">
            <v>Aetna Open Access</v>
          </cell>
          <cell r="D103" t="str">
            <v>MD</v>
          </cell>
          <cell r="E103" t="str">
            <v>C</v>
          </cell>
          <cell r="F103">
            <v>380.03</v>
          </cell>
          <cell r="G103">
            <v>798.6</v>
          </cell>
          <cell r="H103">
            <v>869.68</v>
          </cell>
          <cell r="I103">
            <v>395.23</v>
          </cell>
          <cell r="J103">
            <v>830.54</v>
          </cell>
          <cell r="K103">
            <v>904.47</v>
          </cell>
          <cell r="L103">
            <v>286.08999999999997</v>
          </cell>
          <cell r="M103">
            <v>618.4</v>
          </cell>
          <cell r="N103">
            <v>672.95</v>
          </cell>
          <cell r="O103">
            <v>109.14</v>
          </cell>
          <cell r="P103">
            <v>212.14</v>
          </cell>
          <cell r="Q103">
            <v>231.52</v>
          </cell>
          <cell r="R103">
            <v>236.47</v>
          </cell>
          <cell r="S103">
            <v>459.63</v>
          </cell>
          <cell r="T103">
            <v>501.63</v>
          </cell>
          <cell r="U103">
            <v>627</v>
          </cell>
          <cell r="V103">
            <v>354</v>
          </cell>
          <cell r="W103">
            <v>397</v>
          </cell>
          <cell r="X103">
            <v>355</v>
          </cell>
          <cell r="Y103">
            <v>181</v>
          </cell>
          <cell r="Z103">
            <v>94</v>
          </cell>
          <cell r="AA103">
            <v>272</v>
          </cell>
          <cell r="AB103">
            <v>173</v>
          </cell>
          <cell r="AC103">
            <v>303</v>
          </cell>
        </row>
        <row r="104">
          <cell r="A104" t="str">
            <v>G9A</v>
          </cell>
          <cell r="B104" t="str">
            <v>G9</v>
          </cell>
          <cell r="C104" t="str">
            <v>UPMC Health Plan</v>
          </cell>
          <cell r="D104" t="str">
            <v>PA</v>
          </cell>
          <cell r="E104" t="str">
            <v>C</v>
          </cell>
          <cell r="F104">
            <v>212.8</v>
          </cell>
          <cell r="G104">
            <v>501.87</v>
          </cell>
          <cell r="H104">
            <v>555.76</v>
          </cell>
          <cell r="I104">
            <v>221.31</v>
          </cell>
          <cell r="J104">
            <v>521.94000000000005</v>
          </cell>
          <cell r="K104">
            <v>577.99</v>
          </cell>
          <cell r="L104">
            <v>165.98</v>
          </cell>
          <cell r="M104">
            <v>391.46</v>
          </cell>
          <cell r="N104">
            <v>433.49</v>
          </cell>
          <cell r="O104">
            <v>55.33</v>
          </cell>
          <cell r="P104">
            <v>130.47999999999999</v>
          </cell>
          <cell r="Q104">
            <v>144.5</v>
          </cell>
          <cell r="R104">
            <v>119.88</v>
          </cell>
          <cell r="S104">
            <v>282.72000000000003</v>
          </cell>
          <cell r="T104">
            <v>313.08</v>
          </cell>
          <cell r="U104">
            <v>140</v>
          </cell>
          <cell r="V104">
            <v>47</v>
          </cell>
          <cell r="W104">
            <v>37</v>
          </cell>
          <cell r="X104">
            <v>22</v>
          </cell>
          <cell r="Y104">
            <v>15</v>
          </cell>
          <cell r="Z104">
            <v>3</v>
          </cell>
          <cell r="AA104">
            <v>118</v>
          </cell>
          <cell r="AB104">
            <v>32</v>
          </cell>
          <cell r="AC104">
            <v>34</v>
          </cell>
        </row>
        <row r="105">
          <cell r="A105" t="str">
            <v>G9D</v>
          </cell>
          <cell r="B105" t="str">
            <v>G9</v>
          </cell>
          <cell r="C105" t="str">
            <v>UPMC Health Plan</v>
          </cell>
          <cell r="D105" t="str">
            <v>PA</v>
          </cell>
          <cell r="E105" t="str">
            <v>C</v>
          </cell>
          <cell r="F105">
            <v>292.23</v>
          </cell>
          <cell r="G105">
            <v>712.17</v>
          </cell>
          <cell r="H105">
            <v>797.14</v>
          </cell>
          <cell r="I105">
            <v>303.92</v>
          </cell>
          <cell r="J105">
            <v>740.66</v>
          </cell>
          <cell r="K105">
            <v>829.03</v>
          </cell>
          <cell r="L105">
            <v>227.94</v>
          </cell>
          <cell r="M105">
            <v>555.5</v>
          </cell>
          <cell r="N105">
            <v>621.77</v>
          </cell>
          <cell r="O105">
            <v>75.98</v>
          </cell>
          <cell r="P105">
            <v>185.16</v>
          </cell>
          <cell r="Q105">
            <v>207.26</v>
          </cell>
          <cell r="R105">
            <v>164.62</v>
          </cell>
          <cell r="S105">
            <v>401.19</v>
          </cell>
          <cell r="T105">
            <v>449.06</v>
          </cell>
          <cell r="U105">
            <v>974</v>
          </cell>
          <cell r="V105">
            <v>222</v>
          </cell>
          <cell r="W105">
            <v>305</v>
          </cell>
          <cell r="X105">
            <v>674</v>
          </cell>
          <cell r="Y105">
            <v>149</v>
          </cell>
          <cell r="Z105">
            <v>104</v>
          </cell>
          <cell r="AA105">
            <v>300</v>
          </cell>
          <cell r="AB105">
            <v>73</v>
          </cell>
          <cell r="AC105">
            <v>201</v>
          </cell>
        </row>
        <row r="106">
          <cell r="A106" t="str">
            <v>GG4</v>
          </cell>
          <cell r="B106" t="str">
            <v>GG</v>
          </cell>
          <cell r="C106" t="str">
            <v>Geisinger Health Plan</v>
          </cell>
          <cell r="D106" t="str">
            <v>PA</v>
          </cell>
          <cell r="E106" t="str">
            <v>C</v>
          </cell>
          <cell r="F106">
            <v>491.32</v>
          </cell>
          <cell r="G106">
            <v>1061.5899999999999</v>
          </cell>
          <cell r="H106">
            <v>1124.8800000000001</v>
          </cell>
          <cell r="I106">
            <v>510.97</v>
          </cell>
          <cell r="J106">
            <v>1104.05</v>
          </cell>
          <cell r="K106">
            <v>1169.8800000000001</v>
          </cell>
          <cell r="L106">
            <v>298.08</v>
          </cell>
          <cell r="M106">
            <v>650</v>
          </cell>
          <cell r="N106">
            <v>714.23</v>
          </cell>
          <cell r="O106">
            <v>212.89</v>
          </cell>
          <cell r="P106">
            <v>454.05</v>
          </cell>
          <cell r="Q106">
            <v>455.65</v>
          </cell>
          <cell r="R106">
            <v>461.26</v>
          </cell>
          <cell r="S106">
            <v>983.78</v>
          </cell>
          <cell r="T106">
            <v>987.24</v>
          </cell>
          <cell r="U106">
            <v>155</v>
          </cell>
          <cell r="V106">
            <v>18</v>
          </cell>
          <cell r="W106">
            <v>50</v>
          </cell>
          <cell r="X106">
            <v>94</v>
          </cell>
          <cell r="Y106">
            <v>12</v>
          </cell>
          <cell r="Z106">
            <v>23</v>
          </cell>
          <cell r="AA106">
            <v>61</v>
          </cell>
          <cell r="AB106">
            <v>6</v>
          </cell>
          <cell r="AC106">
            <v>27</v>
          </cell>
          <cell r="AD106">
            <v>155</v>
          </cell>
          <cell r="AE106">
            <v>18</v>
          </cell>
          <cell r="AF106">
            <v>50</v>
          </cell>
        </row>
        <row r="107">
          <cell r="A107" t="str">
            <v>GRA</v>
          </cell>
          <cell r="B107" t="str">
            <v>GR</v>
          </cell>
          <cell r="C107" t="str">
            <v>Aetna Regional - Region C</v>
          </cell>
          <cell r="D107" t="str">
            <v/>
          </cell>
          <cell r="E107" t="str">
            <v>C</v>
          </cell>
          <cell r="F107">
            <v>702.29</v>
          </cell>
          <cell r="G107">
            <v>1586.1</v>
          </cell>
          <cell r="H107">
            <v>1601.94</v>
          </cell>
          <cell r="I107">
            <v>730.38</v>
          </cell>
          <cell r="J107">
            <v>1649.54</v>
          </cell>
          <cell r="K107">
            <v>1666.02</v>
          </cell>
          <cell r="L107">
            <v>286.08999999999997</v>
          </cell>
          <cell r="M107">
            <v>618.4</v>
          </cell>
          <cell r="N107">
            <v>672.95</v>
          </cell>
          <cell r="O107">
            <v>444.29</v>
          </cell>
          <cell r="P107">
            <v>1031.1400000000001</v>
          </cell>
          <cell r="Q107">
            <v>993.07</v>
          </cell>
          <cell r="R107">
            <v>962.63</v>
          </cell>
          <cell r="S107">
            <v>2234.13</v>
          </cell>
          <cell r="T107">
            <v>2151.65</v>
          </cell>
          <cell r="U107">
            <v>39</v>
          </cell>
          <cell r="V107">
            <v>1</v>
          </cell>
          <cell r="W107">
            <v>17</v>
          </cell>
          <cell r="X107">
            <v>19</v>
          </cell>
          <cell r="Y107">
            <v>1</v>
          </cell>
          <cell r="Z107">
            <v>0</v>
          </cell>
          <cell r="AA107">
            <v>20</v>
          </cell>
          <cell r="AB107">
            <v>0</v>
          </cell>
          <cell r="AC107">
            <v>17</v>
          </cell>
        </row>
        <row r="108">
          <cell r="A108" t="str">
            <v>GRD</v>
          </cell>
          <cell r="B108" t="str">
            <v>GR</v>
          </cell>
          <cell r="C108" t="str">
            <v>Aetna Regional - Region C</v>
          </cell>
          <cell r="D108" t="str">
            <v/>
          </cell>
          <cell r="E108" t="str">
            <v>C</v>
          </cell>
          <cell r="F108">
            <v>533.99</v>
          </cell>
          <cell r="G108">
            <v>1199.04</v>
          </cell>
          <cell r="H108">
            <v>1223</v>
          </cell>
          <cell r="I108">
            <v>555.35</v>
          </cell>
          <cell r="J108">
            <v>1247</v>
          </cell>
          <cell r="K108">
            <v>1271.92</v>
          </cell>
          <cell r="L108">
            <v>286.08999999999997</v>
          </cell>
          <cell r="M108">
            <v>618.4</v>
          </cell>
          <cell r="N108">
            <v>672.95</v>
          </cell>
          <cell r="O108">
            <v>269.26</v>
          </cell>
          <cell r="P108">
            <v>628.6</v>
          </cell>
          <cell r="Q108">
            <v>598.97</v>
          </cell>
          <cell r="R108">
            <v>583.4</v>
          </cell>
          <cell r="S108">
            <v>1361.96</v>
          </cell>
          <cell r="T108">
            <v>1297.77</v>
          </cell>
          <cell r="U108">
            <v>89</v>
          </cell>
          <cell r="V108">
            <v>10</v>
          </cell>
          <cell r="W108">
            <v>43</v>
          </cell>
          <cell r="X108">
            <v>34</v>
          </cell>
          <cell r="Y108">
            <v>2</v>
          </cell>
          <cell r="Z108">
            <v>5</v>
          </cell>
          <cell r="AA108">
            <v>55</v>
          </cell>
          <cell r="AB108">
            <v>8</v>
          </cell>
          <cell r="AC108">
            <v>38</v>
          </cell>
        </row>
        <row r="109">
          <cell r="A109" t="str">
            <v>GY4</v>
          </cell>
          <cell r="B109" t="str">
            <v>GY</v>
          </cell>
          <cell r="C109" t="str">
            <v>Health Alliance Plan</v>
          </cell>
          <cell r="D109" t="str">
            <v>MI</v>
          </cell>
          <cell r="E109" t="str">
            <v>C</v>
          </cell>
          <cell r="F109">
            <v>351.03</v>
          </cell>
          <cell r="G109">
            <v>807.37</v>
          </cell>
          <cell r="H109">
            <v>856.51</v>
          </cell>
          <cell r="I109">
            <v>365.07</v>
          </cell>
          <cell r="J109">
            <v>839.66</v>
          </cell>
          <cell r="K109">
            <v>890.77</v>
          </cell>
          <cell r="L109">
            <v>273.8</v>
          </cell>
          <cell r="M109">
            <v>629.75</v>
          </cell>
          <cell r="N109">
            <v>668.08</v>
          </cell>
          <cell r="O109">
            <v>91.27</v>
          </cell>
          <cell r="P109">
            <v>209.91</v>
          </cell>
          <cell r="Q109">
            <v>222.69</v>
          </cell>
          <cell r="R109">
            <v>197.75</v>
          </cell>
          <cell r="S109">
            <v>454.81</v>
          </cell>
          <cell r="T109">
            <v>482.5</v>
          </cell>
          <cell r="U109">
            <v>272</v>
          </cell>
          <cell r="V109">
            <v>166</v>
          </cell>
          <cell r="W109">
            <v>201</v>
          </cell>
          <cell r="X109">
            <v>111</v>
          </cell>
          <cell r="Y109">
            <v>71</v>
          </cell>
          <cell r="Z109">
            <v>19</v>
          </cell>
          <cell r="AA109">
            <v>161</v>
          </cell>
          <cell r="AB109">
            <v>95</v>
          </cell>
          <cell r="AC109">
            <v>182</v>
          </cell>
          <cell r="AD109">
            <v>271</v>
          </cell>
          <cell r="AE109">
            <v>166</v>
          </cell>
          <cell r="AF109">
            <v>201</v>
          </cell>
        </row>
        <row r="110">
          <cell r="A110" t="str">
            <v>H41</v>
          </cell>
          <cell r="B110" t="str">
            <v>H4</v>
          </cell>
          <cell r="C110" t="str">
            <v>Aetna Regional - Region D</v>
          </cell>
          <cell r="D110" t="str">
            <v/>
          </cell>
          <cell r="E110" t="str">
            <v>C</v>
          </cell>
          <cell r="F110">
            <v>507.35</v>
          </cell>
          <cell r="G110">
            <v>1145.26</v>
          </cell>
          <cell r="H110">
            <v>1156.46</v>
          </cell>
          <cell r="I110">
            <v>527.64</v>
          </cell>
          <cell r="J110">
            <v>1191.07</v>
          </cell>
          <cell r="K110">
            <v>1202.72</v>
          </cell>
          <cell r="L110">
            <v>298.08</v>
          </cell>
          <cell r="M110">
            <v>650</v>
          </cell>
          <cell r="N110">
            <v>714.23</v>
          </cell>
          <cell r="O110">
            <v>229.56</v>
          </cell>
          <cell r="P110">
            <v>541.07000000000005</v>
          </cell>
          <cell r="Q110">
            <v>488.49</v>
          </cell>
          <cell r="R110">
            <v>497.38</v>
          </cell>
          <cell r="S110">
            <v>1172.32</v>
          </cell>
          <cell r="T110">
            <v>1058.3900000000001</v>
          </cell>
          <cell r="U110">
            <v>428</v>
          </cell>
          <cell r="V110">
            <v>20</v>
          </cell>
          <cell r="W110">
            <v>232</v>
          </cell>
          <cell r="X110">
            <v>199</v>
          </cell>
          <cell r="Y110">
            <v>7</v>
          </cell>
          <cell r="Z110">
            <v>53</v>
          </cell>
          <cell r="AA110">
            <v>229</v>
          </cell>
          <cell r="AB110">
            <v>13</v>
          </cell>
          <cell r="AC110">
            <v>179</v>
          </cell>
          <cell r="AD110">
            <v>428</v>
          </cell>
          <cell r="AE110">
            <v>20</v>
          </cell>
          <cell r="AF110">
            <v>232</v>
          </cell>
        </row>
        <row r="111">
          <cell r="A111" t="str">
            <v>H44</v>
          </cell>
          <cell r="B111" t="str">
            <v>H4</v>
          </cell>
          <cell r="C111" t="str">
            <v>Aetna Regional - Region D</v>
          </cell>
          <cell r="D111" t="str">
            <v/>
          </cell>
          <cell r="E111" t="str">
            <v>C</v>
          </cell>
          <cell r="F111">
            <v>623.5</v>
          </cell>
          <cell r="G111">
            <v>1402.84</v>
          </cell>
          <cell r="H111">
            <v>1430.89</v>
          </cell>
          <cell r="I111">
            <v>648.44000000000005</v>
          </cell>
          <cell r="J111">
            <v>1458.95</v>
          </cell>
          <cell r="K111">
            <v>1488.13</v>
          </cell>
          <cell r="L111">
            <v>298.08</v>
          </cell>
          <cell r="M111">
            <v>650</v>
          </cell>
          <cell r="N111">
            <v>714.23</v>
          </cell>
          <cell r="O111">
            <v>350.36</v>
          </cell>
          <cell r="P111">
            <v>808.95</v>
          </cell>
          <cell r="Q111">
            <v>773.9</v>
          </cell>
          <cell r="R111">
            <v>759.11</v>
          </cell>
          <cell r="S111">
            <v>1752.73</v>
          </cell>
          <cell r="T111">
            <v>1676.78</v>
          </cell>
          <cell r="U111">
            <v>287</v>
          </cell>
          <cell r="V111">
            <v>27</v>
          </cell>
          <cell r="W111">
            <v>100</v>
          </cell>
          <cell r="X111">
            <v>125</v>
          </cell>
          <cell r="Y111">
            <v>5</v>
          </cell>
          <cell r="Z111">
            <v>19</v>
          </cell>
          <cell r="AA111">
            <v>162</v>
          </cell>
          <cell r="AB111">
            <v>22</v>
          </cell>
          <cell r="AC111">
            <v>81</v>
          </cell>
          <cell r="AD111">
            <v>287</v>
          </cell>
          <cell r="AE111">
            <v>27</v>
          </cell>
          <cell r="AF111">
            <v>100</v>
          </cell>
        </row>
        <row r="112">
          <cell r="A112" t="str">
            <v>H9A</v>
          </cell>
          <cell r="B112" t="str">
            <v>H9</v>
          </cell>
          <cell r="C112" t="str">
            <v>Kaiser Permanente Options Federal</v>
          </cell>
          <cell r="D112" t="str">
            <v>WA</v>
          </cell>
          <cell r="E112" t="str">
            <v>C</v>
          </cell>
          <cell r="F112">
            <v>313.57</v>
          </cell>
          <cell r="G112">
            <v>696.12</v>
          </cell>
          <cell r="H112">
            <v>696.12</v>
          </cell>
          <cell r="I112">
            <v>326.11</v>
          </cell>
          <cell r="J112">
            <v>723.96</v>
          </cell>
          <cell r="K112">
            <v>723.96</v>
          </cell>
          <cell r="L112">
            <v>244.58</v>
          </cell>
          <cell r="M112">
            <v>542.97</v>
          </cell>
          <cell r="N112">
            <v>542.97</v>
          </cell>
          <cell r="O112">
            <v>81.53</v>
          </cell>
          <cell r="P112">
            <v>180.99</v>
          </cell>
          <cell r="Q112">
            <v>180.99</v>
          </cell>
          <cell r="R112">
            <v>176.64</v>
          </cell>
          <cell r="S112">
            <v>392.14</v>
          </cell>
          <cell r="T112">
            <v>392.14</v>
          </cell>
          <cell r="U112">
            <v>177</v>
          </cell>
          <cell r="V112">
            <v>35</v>
          </cell>
          <cell r="W112">
            <v>108</v>
          </cell>
          <cell r="X112">
            <v>81</v>
          </cell>
          <cell r="Y112">
            <v>16</v>
          </cell>
          <cell r="Z112">
            <v>48</v>
          </cell>
          <cell r="AA112">
            <v>96</v>
          </cell>
          <cell r="AB112">
            <v>19</v>
          </cell>
          <cell r="AC112">
            <v>60</v>
          </cell>
        </row>
        <row r="113">
          <cell r="A113" t="str">
            <v>H9D</v>
          </cell>
          <cell r="B113" t="str">
            <v>H9</v>
          </cell>
          <cell r="C113" t="str">
            <v>Kaiser Permanente Options Federal</v>
          </cell>
          <cell r="D113" t="str">
            <v>WA</v>
          </cell>
          <cell r="E113" t="str">
            <v>C</v>
          </cell>
          <cell r="F113">
            <v>276.77</v>
          </cell>
          <cell r="G113">
            <v>614.4</v>
          </cell>
          <cell r="H113">
            <v>614.4</v>
          </cell>
          <cell r="I113">
            <v>287.83999999999997</v>
          </cell>
          <cell r="J113">
            <v>638.98</v>
          </cell>
          <cell r="K113">
            <v>638.98</v>
          </cell>
          <cell r="L113">
            <v>215.88</v>
          </cell>
          <cell r="M113">
            <v>479.24</v>
          </cell>
          <cell r="N113">
            <v>479.24</v>
          </cell>
          <cell r="O113">
            <v>71.959999999999994</v>
          </cell>
          <cell r="P113">
            <v>159.74</v>
          </cell>
          <cell r="Q113">
            <v>159.74</v>
          </cell>
          <cell r="R113">
            <v>155.91</v>
          </cell>
          <cell r="S113">
            <v>346.11</v>
          </cell>
          <cell r="T113">
            <v>346.11</v>
          </cell>
          <cell r="U113">
            <v>24</v>
          </cell>
          <cell r="V113">
            <v>12</v>
          </cell>
          <cell r="W113">
            <v>13</v>
          </cell>
          <cell r="X113">
            <v>8</v>
          </cell>
          <cell r="Y113">
            <v>5</v>
          </cell>
          <cell r="Z113">
            <v>4</v>
          </cell>
          <cell r="AA113">
            <v>16</v>
          </cell>
          <cell r="AB113">
            <v>7</v>
          </cell>
          <cell r="AC113">
            <v>9</v>
          </cell>
        </row>
        <row r="114">
          <cell r="A114" t="str">
            <v>HHA</v>
          </cell>
          <cell r="B114" t="str">
            <v>HH</v>
          </cell>
          <cell r="C114" t="str">
            <v>Aetna Regional - Region D</v>
          </cell>
          <cell r="D114" t="str">
            <v/>
          </cell>
          <cell r="E114" t="str">
            <v>C</v>
          </cell>
          <cell r="F114">
            <v>454.16</v>
          </cell>
          <cell r="G114">
            <v>1025.19</v>
          </cell>
          <cell r="H114">
            <v>1035.22</v>
          </cell>
          <cell r="I114">
            <v>472.33</v>
          </cell>
          <cell r="J114">
            <v>1066.2</v>
          </cell>
          <cell r="K114">
            <v>1076.6300000000001</v>
          </cell>
          <cell r="L114">
            <v>286.08999999999997</v>
          </cell>
          <cell r="M114">
            <v>618.4</v>
          </cell>
          <cell r="N114">
            <v>672.95</v>
          </cell>
          <cell r="O114">
            <v>186.24</v>
          </cell>
          <cell r="P114">
            <v>447.8</v>
          </cell>
          <cell r="Q114">
            <v>403.68</v>
          </cell>
          <cell r="R114">
            <v>403.52</v>
          </cell>
          <cell r="S114">
            <v>970.23</v>
          </cell>
          <cell r="T114">
            <v>874.64</v>
          </cell>
          <cell r="U114">
            <v>104</v>
          </cell>
          <cell r="V114">
            <v>2</v>
          </cell>
          <cell r="W114">
            <v>62</v>
          </cell>
          <cell r="X114">
            <v>58</v>
          </cell>
          <cell r="Y114">
            <v>0</v>
          </cell>
          <cell r="Z114">
            <v>15</v>
          </cell>
          <cell r="AA114">
            <v>46</v>
          </cell>
          <cell r="AB114">
            <v>2</v>
          </cell>
          <cell r="AC114">
            <v>47</v>
          </cell>
        </row>
        <row r="115">
          <cell r="A115" t="str">
            <v>HHD</v>
          </cell>
          <cell r="B115" t="str">
            <v>HH</v>
          </cell>
          <cell r="C115" t="str">
            <v>Aetna Regional - Region D</v>
          </cell>
          <cell r="D115" t="str">
            <v/>
          </cell>
          <cell r="E115" t="str">
            <v>C</v>
          </cell>
          <cell r="F115">
            <v>599.47</v>
          </cell>
          <cell r="G115">
            <v>1348.77</v>
          </cell>
          <cell r="H115">
            <v>1375.74</v>
          </cell>
          <cell r="I115">
            <v>623.45000000000005</v>
          </cell>
          <cell r="J115">
            <v>1402.72</v>
          </cell>
          <cell r="K115">
            <v>1430.77</v>
          </cell>
          <cell r="L115">
            <v>286.08999999999997</v>
          </cell>
          <cell r="M115">
            <v>618.4</v>
          </cell>
          <cell r="N115">
            <v>672.95</v>
          </cell>
          <cell r="O115">
            <v>337.36</v>
          </cell>
          <cell r="P115">
            <v>784.32</v>
          </cell>
          <cell r="Q115">
            <v>757.82</v>
          </cell>
          <cell r="R115">
            <v>730.95</v>
          </cell>
          <cell r="S115">
            <v>1699.36</v>
          </cell>
          <cell r="T115">
            <v>1641.94</v>
          </cell>
          <cell r="U115">
            <v>135</v>
          </cell>
          <cell r="V115">
            <v>3</v>
          </cell>
          <cell r="W115">
            <v>33</v>
          </cell>
          <cell r="X115">
            <v>79</v>
          </cell>
          <cell r="Y115">
            <v>1</v>
          </cell>
          <cell r="Z115">
            <v>6</v>
          </cell>
          <cell r="AA115">
            <v>56</v>
          </cell>
          <cell r="AB115">
            <v>2</v>
          </cell>
          <cell r="AC115">
            <v>27</v>
          </cell>
        </row>
        <row r="116">
          <cell r="A116" t="str">
            <v>HJA</v>
          </cell>
          <cell r="B116" t="str">
            <v>HJ</v>
          </cell>
          <cell r="C116" t="str">
            <v>TakeCare</v>
          </cell>
          <cell r="D116" t="str">
            <v>GU</v>
          </cell>
          <cell r="E116" t="str">
            <v>C</v>
          </cell>
          <cell r="F116">
            <v>61.99</v>
          </cell>
          <cell r="G116">
            <v>149.63999999999999</v>
          </cell>
          <cell r="H116">
            <v>166.19</v>
          </cell>
          <cell r="I116">
            <v>64.47</v>
          </cell>
          <cell r="J116">
            <v>155.63</v>
          </cell>
          <cell r="K116">
            <v>172.84</v>
          </cell>
          <cell r="L116">
            <v>48.35</v>
          </cell>
          <cell r="M116">
            <v>116.72</v>
          </cell>
          <cell r="N116">
            <v>129.63</v>
          </cell>
          <cell r="O116">
            <v>16.12</v>
          </cell>
          <cell r="P116">
            <v>38.909999999999997</v>
          </cell>
          <cell r="Q116">
            <v>43.21</v>
          </cell>
          <cell r="R116">
            <v>34.92</v>
          </cell>
          <cell r="S116">
            <v>84.3</v>
          </cell>
          <cell r="T116">
            <v>93.62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  <cell r="Y116">
            <v>0</v>
          </cell>
          <cell r="Z116">
            <v>1</v>
          </cell>
          <cell r="AA116">
            <v>1</v>
          </cell>
          <cell r="AB116">
            <v>0</v>
          </cell>
          <cell r="AC116">
            <v>0</v>
          </cell>
        </row>
        <row r="117">
          <cell r="A117" t="str">
            <v>HLD</v>
          </cell>
          <cell r="B117" t="str">
            <v>HL</v>
          </cell>
          <cell r="C117" t="str">
            <v>Aetna HealthFund</v>
          </cell>
          <cell r="D117" t="str">
            <v/>
          </cell>
          <cell r="E117" t="str">
            <v>C</v>
          </cell>
          <cell r="F117">
            <v>248.1</v>
          </cell>
          <cell r="G117">
            <v>545.79</v>
          </cell>
          <cell r="H117">
            <v>657.42</v>
          </cell>
          <cell r="I117">
            <v>258.02</v>
          </cell>
          <cell r="J117">
            <v>567.62</v>
          </cell>
          <cell r="K117">
            <v>683.72</v>
          </cell>
          <cell r="L117">
            <v>193.52</v>
          </cell>
          <cell r="M117">
            <v>425.72</v>
          </cell>
          <cell r="N117">
            <v>512.79</v>
          </cell>
          <cell r="O117">
            <v>64.5</v>
          </cell>
          <cell r="P117">
            <v>141.9</v>
          </cell>
          <cell r="Q117">
            <v>170.93</v>
          </cell>
          <cell r="R117">
            <v>139.76</v>
          </cell>
          <cell r="S117">
            <v>307.45999999999998</v>
          </cell>
          <cell r="T117">
            <v>370.35</v>
          </cell>
          <cell r="U117">
            <v>2433</v>
          </cell>
          <cell r="V117">
            <v>1648</v>
          </cell>
          <cell r="W117">
            <v>146</v>
          </cell>
          <cell r="X117">
            <v>1922</v>
          </cell>
          <cell r="Y117">
            <v>1488</v>
          </cell>
          <cell r="Z117">
            <v>42</v>
          </cell>
          <cell r="AA117">
            <v>511</v>
          </cell>
          <cell r="AB117">
            <v>160</v>
          </cell>
          <cell r="AC117">
            <v>104</v>
          </cell>
        </row>
        <row r="118">
          <cell r="A118" t="str">
            <v>HXD</v>
          </cell>
          <cell r="B118" t="str">
            <v>HX</v>
          </cell>
          <cell r="C118" t="str">
            <v>Aetna Open Access</v>
          </cell>
          <cell r="D118" t="str">
            <v>MD</v>
          </cell>
          <cell r="E118" t="str">
            <v>C</v>
          </cell>
          <cell r="F118">
            <v>265.63</v>
          </cell>
          <cell r="G118">
            <v>558.23</v>
          </cell>
          <cell r="H118">
            <v>607.9</v>
          </cell>
          <cell r="I118">
            <v>276.26</v>
          </cell>
          <cell r="J118">
            <v>580.55999999999995</v>
          </cell>
          <cell r="K118">
            <v>632.22</v>
          </cell>
          <cell r="L118">
            <v>207.2</v>
          </cell>
          <cell r="M118">
            <v>435.42</v>
          </cell>
          <cell r="N118">
            <v>474.17</v>
          </cell>
          <cell r="O118">
            <v>69.06</v>
          </cell>
          <cell r="P118">
            <v>145.13999999999999</v>
          </cell>
          <cell r="Q118">
            <v>158.05000000000001</v>
          </cell>
          <cell r="R118">
            <v>149.63999999999999</v>
          </cell>
          <cell r="S118">
            <v>314.47000000000003</v>
          </cell>
          <cell r="T118">
            <v>342.45</v>
          </cell>
          <cell r="U118">
            <v>8</v>
          </cell>
          <cell r="V118">
            <v>4</v>
          </cell>
          <cell r="W118">
            <v>3</v>
          </cell>
          <cell r="X118">
            <v>3</v>
          </cell>
          <cell r="Y118">
            <v>1</v>
          </cell>
          <cell r="Z118">
            <v>0</v>
          </cell>
          <cell r="AA118">
            <v>5</v>
          </cell>
          <cell r="AB118">
            <v>3</v>
          </cell>
          <cell r="AC118">
            <v>3</v>
          </cell>
        </row>
        <row r="119">
          <cell r="A119" t="str">
            <v>J5A</v>
          </cell>
          <cell r="B119" t="str">
            <v>J5</v>
          </cell>
          <cell r="C119" t="str">
            <v>Health Alliance Plan</v>
          </cell>
          <cell r="D119" t="str">
            <v>MI</v>
          </cell>
          <cell r="E119" t="str">
            <v>C</v>
          </cell>
          <cell r="F119">
            <v>480.36</v>
          </cell>
          <cell r="G119">
            <v>1104.83</v>
          </cell>
          <cell r="H119">
            <v>1172.08</v>
          </cell>
          <cell r="I119">
            <v>499.57</v>
          </cell>
          <cell r="J119">
            <v>1149.02</v>
          </cell>
          <cell r="K119">
            <v>1218.96</v>
          </cell>
          <cell r="L119">
            <v>286.08999999999997</v>
          </cell>
          <cell r="M119">
            <v>618.4</v>
          </cell>
          <cell r="N119">
            <v>672.95</v>
          </cell>
          <cell r="O119">
            <v>213.48</v>
          </cell>
          <cell r="P119">
            <v>530.62</v>
          </cell>
          <cell r="Q119">
            <v>546.01</v>
          </cell>
          <cell r="R119">
            <v>462.54</v>
          </cell>
          <cell r="S119">
            <v>1149.67</v>
          </cell>
          <cell r="T119">
            <v>1183.02</v>
          </cell>
          <cell r="U119">
            <v>1697</v>
          </cell>
          <cell r="V119">
            <v>171</v>
          </cell>
          <cell r="W119">
            <v>403</v>
          </cell>
          <cell r="X119">
            <v>1245</v>
          </cell>
          <cell r="Y119">
            <v>93</v>
          </cell>
          <cell r="Z119">
            <v>144</v>
          </cell>
          <cell r="AA119">
            <v>452</v>
          </cell>
          <cell r="AB119">
            <v>78</v>
          </cell>
          <cell r="AC119">
            <v>259</v>
          </cell>
        </row>
        <row r="120">
          <cell r="A120" t="str">
            <v>J5D</v>
          </cell>
          <cell r="B120" t="str">
            <v>J5</v>
          </cell>
          <cell r="C120" t="str">
            <v>Health Alliance Plan</v>
          </cell>
          <cell r="D120" t="str">
            <v>MI</v>
          </cell>
          <cell r="E120" t="str">
            <v>C</v>
          </cell>
          <cell r="F120">
            <v>289.24</v>
          </cell>
          <cell r="G120">
            <v>665.25</v>
          </cell>
          <cell r="H120">
            <v>705.74</v>
          </cell>
          <cell r="I120">
            <v>300.81</v>
          </cell>
          <cell r="J120">
            <v>691.86</v>
          </cell>
          <cell r="K120">
            <v>733.97</v>
          </cell>
          <cell r="L120">
            <v>225.61</v>
          </cell>
          <cell r="M120">
            <v>518.9</v>
          </cell>
          <cell r="N120">
            <v>550.48</v>
          </cell>
          <cell r="O120">
            <v>75.2</v>
          </cell>
          <cell r="P120">
            <v>172.96</v>
          </cell>
          <cell r="Q120">
            <v>183.49</v>
          </cell>
          <cell r="R120">
            <v>162.94</v>
          </cell>
          <cell r="S120">
            <v>374.76</v>
          </cell>
          <cell r="T120">
            <v>397.57</v>
          </cell>
          <cell r="U120">
            <v>307</v>
          </cell>
          <cell r="V120">
            <v>190</v>
          </cell>
          <cell r="W120">
            <v>152</v>
          </cell>
          <cell r="X120">
            <v>160</v>
          </cell>
          <cell r="Y120">
            <v>86</v>
          </cell>
          <cell r="Z120">
            <v>34</v>
          </cell>
          <cell r="AA120">
            <v>147</v>
          </cell>
          <cell r="AB120">
            <v>104</v>
          </cell>
          <cell r="AC120">
            <v>118</v>
          </cell>
        </row>
        <row r="121">
          <cell r="A121" t="str">
            <v>JC1</v>
          </cell>
          <cell r="B121" t="str">
            <v>JC</v>
          </cell>
          <cell r="C121" t="str">
            <v>Aetna Open Access</v>
          </cell>
          <cell r="D121" t="str">
            <v>NY</v>
          </cell>
          <cell r="E121" t="str">
            <v>C</v>
          </cell>
          <cell r="F121">
            <v>853.11</v>
          </cell>
          <cell r="G121">
            <v>2087.17</v>
          </cell>
          <cell r="H121">
            <v>2108.04</v>
          </cell>
          <cell r="I121">
            <v>887.23</v>
          </cell>
          <cell r="J121">
            <v>2170.66</v>
          </cell>
          <cell r="K121">
            <v>2192.36</v>
          </cell>
          <cell r="L121">
            <v>298.08</v>
          </cell>
          <cell r="M121">
            <v>650</v>
          </cell>
          <cell r="N121">
            <v>714.23</v>
          </cell>
          <cell r="O121">
            <v>589.15</v>
          </cell>
          <cell r="P121">
            <v>1520.66</v>
          </cell>
          <cell r="Q121">
            <v>1478.13</v>
          </cell>
          <cell r="R121">
            <v>1276.49</v>
          </cell>
          <cell r="S121">
            <v>3294.77</v>
          </cell>
          <cell r="T121">
            <v>3202.61</v>
          </cell>
          <cell r="U121">
            <v>305</v>
          </cell>
          <cell r="V121">
            <v>10</v>
          </cell>
          <cell r="W121">
            <v>85</v>
          </cell>
          <cell r="X121">
            <v>127</v>
          </cell>
          <cell r="Y121">
            <v>3</v>
          </cell>
          <cell r="Z121">
            <v>12</v>
          </cell>
          <cell r="AA121">
            <v>178</v>
          </cell>
          <cell r="AB121">
            <v>7</v>
          </cell>
          <cell r="AC121">
            <v>73</v>
          </cell>
          <cell r="AD121">
            <v>305</v>
          </cell>
          <cell r="AE121">
            <v>10</v>
          </cell>
          <cell r="AF121">
            <v>85</v>
          </cell>
        </row>
        <row r="122">
          <cell r="A122" t="str">
            <v>JC4</v>
          </cell>
          <cell r="B122" t="str">
            <v>JC</v>
          </cell>
          <cell r="C122" t="str">
            <v>Aetna Open Access</v>
          </cell>
          <cell r="D122" t="str">
            <v>NY</v>
          </cell>
          <cell r="E122" t="str">
            <v>C</v>
          </cell>
          <cell r="F122">
            <v>750.36</v>
          </cell>
          <cell r="G122">
            <v>1812.17</v>
          </cell>
          <cell r="H122">
            <v>1830.28</v>
          </cell>
          <cell r="I122">
            <v>780.37</v>
          </cell>
          <cell r="J122">
            <v>1884.66</v>
          </cell>
          <cell r="K122">
            <v>1903.49</v>
          </cell>
          <cell r="L122">
            <v>298.08</v>
          </cell>
          <cell r="M122">
            <v>650</v>
          </cell>
          <cell r="N122">
            <v>714.23</v>
          </cell>
          <cell r="O122">
            <v>482.29</v>
          </cell>
          <cell r="P122">
            <v>1234.6600000000001</v>
          </cell>
          <cell r="Q122">
            <v>1189.26</v>
          </cell>
          <cell r="R122">
            <v>1044.96</v>
          </cell>
          <cell r="S122">
            <v>2675.1</v>
          </cell>
          <cell r="T122">
            <v>2576.73</v>
          </cell>
          <cell r="U122">
            <v>160</v>
          </cell>
          <cell r="V122">
            <v>8</v>
          </cell>
          <cell r="W122">
            <v>44</v>
          </cell>
          <cell r="X122">
            <v>49</v>
          </cell>
          <cell r="Y122">
            <v>2</v>
          </cell>
          <cell r="Z122">
            <v>10</v>
          </cell>
          <cell r="AA122">
            <v>111</v>
          </cell>
          <cell r="AB122">
            <v>6</v>
          </cell>
          <cell r="AC122">
            <v>34</v>
          </cell>
          <cell r="AD122">
            <v>160</v>
          </cell>
          <cell r="AE122">
            <v>8</v>
          </cell>
          <cell r="AF122">
            <v>43</v>
          </cell>
        </row>
        <row r="123">
          <cell r="A123" t="str">
            <v>JDA</v>
          </cell>
          <cell r="B123" t="str">
            <v>JD</v>
          </cell>
          <cell r="C123" t="str">
            <v>Aetna Regional - Region E</v>
          </cell>
          <cell r="D123" t="str">
            <v/>
          </cell>
          <cell r="E123" t="str">
            <v>C</v>
          </cell>
          <cell r="F123">
            <v>728.35</v>
          </cell>
          <cell r="G123">
            <v>1643.88</v>
          </cell>
          <cell r="H123">
            <v>1660.33</v>
          </cell>
          <cell r="I123">
            <v>757.48</v>
          </cell>
          <cell r="J123">
            <v>1709.64</v>
          </cell>
          <cell r="K123">
            <v>1726.74</v>
          </cell>
          <cell r="L123">
            <v>286.08999999999997</v>
          </cell>
          <cell r="M123">
            <v>618.4</v>
          </cell>
          <cell r="N123">
            <v>672.95</v>
          </cell>
          <cell r="O123">
            <v>471.39</v>
          </cell>
          <cell r="P123">
            <v>1091.24</v>
          </cell>
          <cell r="Q123">
            <v>1053.79</v>
          </cell>
          <cell r="R123">
            <v>1021.35</v>
          </cell>
          <cell r="S123">
            <v>2364.35</v>
          </cell>
          <cell r="T123">
            <v>2283.21</v>
          </cell>
          <cell r="U123">
            <v>116</v>
          </cell>
          <cell r="V123">
            <v>0</v>
          </cell>
          <cell r="W123">
            <v>34</v>
          </cell>
          <cell r="X123">
            <v>58</v>
          </cell>
          <cell r="Y123">
            <v>0</v>
          </cell>
          <cell r="Z123">
            <v>6</v>
          </cell>
          <cell r="AA123">
            <v>58</v>
          </cell>
          <cell r="AB123">
            <v>0</v>
          </cell>
          <cell r="AC123">
            <v>28</v>
          </cell>
        </row>
        <row r="124">
          <cell r="A124" t="str">
            <v>JDD</v>
          </cell>
          <cell r="B124" t="str">
            <v>JD</v>
          </cell>
          <cell r="C124" t="str">
            <v>Aetna Regional - Region E</v>
          </cell>
          <cell r="D124" t="str">
            <v/>
          </cell>
          <cell r="E124" t="str">
            <v>C</v>
          </cell>
          <cell r="F124">
            <v>587.87</v>
          </cell>
          <cell r="G124">
            <v>1328.76</v>
          </cell>
          <cell r="H124">
            <v>1342.02</v>
          </cell>
          <cell r="I124">
            <v>611.38</v>
          </cell>
          <cell r="J124">
            <v>1381.91</v>
          </cell>
          <cell r="K124">
            <v>1395.7</v>
          </cell>
          <cell r="L124">
            <v>286.08999999999997</v>
          </cell>
          <cell r="M124">
            <v>618.4</v>
          </cell>
          <cell r="N124">
            <v>672.95</v>
          </cell>
          <cell r="O124">
            <v>325.29000000000002</v>
          </cell>
          <cell r="P124">
            <v>763.51</v>
          </cell>
          <cell r="Q124">
            <v>722.75</v>
          </cell>
          <cell r="R124">
            <v>704.8</v>
          </cell>
          <cell r="S124">
            <v>1654.27</v>
          </cell>
          <cell r="T124">
            <v>1565.96</v>
          </cell>
          <cell r="U124">
            <v>39</v>
          </cell>
          <cell r="V124">
            <v>2</v>
          </cell>
          <cell r="W124">
            <v>16</v>
          </cell>
          <cell r="X124">
            <v>12</v>
          </cell>
          <cell r="Y124">
            <v>0</v>
          </cell>
          <cell r="Z124">
            <v>2</v>
          </cell>
          <cell r="AA124">
            <v>27</v>
          </cell>
          <cell r="AB124">
            <v>2</v>
          </cell>
          <cell r="AC124">
            <v>14</v>
          </cell>
        </row>
        <row r="125">
          <cell r="A125" t="str">
            <v>JK1</v>
          </cell>
          <cell r="B125" t="str">
            <v>JK</v>
          </cell>
          <cell r="C125" t="str">
            <v>TakeCare</v>
          </cell>
          <cell r="D125" t="str">
            <v>GU</v>
          </cell>
          <cell r="E125" t="str">
            <v>C</v>
          </cell>
          <cell r="F125">
            <v>258</v>
          </cell>
          <cell r="G125">
            <v>515.82000000000005</v>
          </cell>
          <cell r="H125">
            <v>741.76</v>
          </cell>
          <cell r="I125">
            <v>268.32</v>
          </cell>
          <cell r="J125">
            <v>536.45000000000005</v>
          </cell>
          <cell r="K125">
            <v>771.43</v>
          </cell>
          <cell r="L125">
            <v>201.24</v>
          </cell>
          <cell r="M125">
            <v>402.34</v>
          </cell>
          <cell r="N125">
            <v>578.57000000000005</v>
          </cell>
          <cell r="O125">
            <v>67.08</v>
          </cell>
          <cell r="P125">
            <v>134.11000000000001</v>
          </cell>
          <cell r="Q125">
            <v>192.86</v>
          </cell>
          <cell r="R125">
            <v>145.34</v>
          </cell>
          <cell r="S125">
            <v>290.58</v>
          </cell>
          <cell r="T125">
            <v>417.86</v>
          </cell>
          <cell r="U125">
            <v>604</v>
          </cell>
          <cell r="V125">
            <v>359</v>
          </cell>
          <cell r="W125">
            <v>640</v>
          </cell>
          <cell r="X125">
            <v>381</v>
          </cell>
          <cell r="Y125">
            <v>191</v>
          </cell>
          <cell r="Z125">
            <v>134</v>
          </cell>
          <cell r="AA125">
            <v>223</v>
          </cell>
          <cell r="AB125">
            <v>168</v>
          </cell>
          <cell r="AC125">
            <v>506</v>
          </cell>
          <cell r="AD125">
            <v>604</v>
          </cell>
          <cell r="AE125">
            <v>359</v>
          </cell>
          <cell r="AF125">
            <v>640</v>
          </cell>
        </row>
        <row r="126">
          <cell r="A126" t="str">
            <v>JK4</v>
          </cell>
          <cell r="B126" t="str">
            <v>JK</v>
          </cell>
          <cell r="C126" t="str">
            <v>TakeCare</v>
          </cell>
          <cell r="D126" t="str">
            <v>GU</v>
          </cell>
          <cell r="E126" t="str">
            <v>C</v>
          </cell>
          <cell r="F126">
            <v>189.38</v>
          </cell>
          <cell r="G126">
            <v>379.46</v>
          </cell>
          <cell r="H126">
            <v>625.04999999999995</v>
          </cell>
          <cell r="I126">
            <v>196.96</v>
          </cell>
          <cell r="J126">
            <v>394.64</v>
          </cell>
          <cell r="K126">
            <v>650.04999999999995</v>
          </cell>
          <cell r="L126">
            <v>147.72</v>
          </cell>
          <cell r="M126">
            <v>295.98</v>
          </cell>
          <cell r="N126">
            <v>487.54</v>
          </cell>
          <cell r="O126">
            <v>49.24</v>
          </cell>
          <cell r="P126">
            <v>98.66</v>
          </cell>
          <cell r="Q126">
            <v>162.51</v>
          </cell>
          <cell r="R126">
            <v>106.69</v>
          </cell>
          <cell r="S126">
            <v>213.76</v>
          </cell>
          <cell r="T126">
            <v>352.11</v>
          </cell>
          <cell r="U126">
            <v>194</v>
          </cell>
          <cell r="V126">
            <v>95</v>
          </cell>
          <cell r="W126">
            <v>145</v>
          </cell>
          <cell r="X126">
            <v>141</v>
          </cell>
          <cell r="Y126">
            <v>56</v>
          </cell>
          <cell r="Z126">
            <v>74</v>
          </cell>
          <cell r="AA126">
            <v>53</v>
          </cell>
          <cell r="AB126">
            <v>39</v>
          </cell>
          <cell r="AC126">
            <v>71</v>
          </cell>
          <cell r="AD126">
            <v>194</v>
          </cell>
          <cell r="AE126">
            <v>95</v>
          </cell>
          <cell r="AF126">
            <v>145</v>
          </cell>
        </row>
        <row r="127">
          <cell r="A127" t="str">
            <v>JN1</v>
          </cell>
          <cell r="B127" t="str">
            <v>JN</v>
          </cell>
          <cell r="C127" t="str">
            <v>Aetna Open Access</v>
          </cell>
          <cell r="D127" t="str">
            <v>MD</v>
          </cell>
          <cell r="E127" t="str">
            <v>C</v>
          </cell>
          <cell r="F127">
            <v>653.11</v>
          </cell>
          <cell r="G127">
            <v>1453.75</v>
          </cell>
          <cell r="H127">
            <v>1468.31</v>
          </cell>
          <cell r="I127">
            <v>679.23</v>
          </cell>
          <cell r="J127">
            <v>1511.9</v>
          </cell>
          <cell r="K127">
            <v>1527.04</v>
          </cell>
          <cell r="L127">
            <v>298.08</v>
          </cell>
          <cell r="M127">
            <v>650</v>
          </cell>
          <cell r="N127">
            <v>714.23</v>
          </cell>
          <cell r="O127">
            <v>381.15</v>
          </cell>
          <cell r="P127">
            <v>861.9</v>
          </cell>
          <cell r="Q127">
            <v>812.81</v>
          </cell>
          <cell r="R127">
            <v>825.83</v>
          </cell>
          <cell r="S127">
            <v>1867.45</v>
          </cell>
          <cell r="T127">
            <v>1761.09</v>
          </cell>
          <cell r="U127">
            <v>2548</v>
          </cell>
          <cell r="V127">
            <v>104</v>
          </cell>
          <cell r="W127">
            <v>1028</v>
          </cell>
          <cell r="X127">
            <v>1089</v>
          </cell>
          <cell r="Y127">
            <v>20</v>
          </cell>
          <cell r="Z127">
            <v>330</v>
          </cell>
          <cell r="AA127">
            <v>1459</v>
          </cell>
          <cell r="AB127">
            <v>84</v>
          </cell>
          <cell r="AC127">
            <v>698</v>
          </cell>
          <cell r="AD127">
            <v>2548</v>
          </cell>
          <cell r="AE127">
            <v>104</v>
          </cell>
          <cell r="AF127">
            <v>1027</v>
          </cell>
        </row>
        <row r="128">
          <cell r="A128" t="str">
            <v>JN4</v>
          </cell>
          <cell r="B128" t="str">
            <v>JN</v>
          </cell>
          <cell r="C128" t="str">
            <v>Aetna Open Access</v>
          </cell>
          <cell r="D128" t="str">
            <v>MD</v>
          </cell>
          <cell r="E128" t="str">
            <v>C</v>
          </cell>
          <cell r="F128">
            <v>383.37</v>
          </cell>
          <cell r="G128">
            <v>805.64</v>
          </cell>
          <cell r="H128">
            <v>877.34</v>
          </cell>
          <cell r="I128">
            <v>398.7</v>
          </cell>
          <cell r="J128">
            <v>837.87</v>
          </cell>
          <cell r="K128">
            <v>912.43</v>
          </cell>
          <cell r="L128">
            <v>298.08</v>
          </cell>
          <cell r="M128">
            <v>628.4</v>
          </cell>
          <cell r="N128">
            <v>684.32</v>
          </cell>
          <cell r="O128">
            <v>100.62</v>
          </cell>
          <cell r="P128">
            <v>209.47</v>
          </cell>
          <cell r="Q128">
            <v>228.11</v>
          </cell>
          <cell r="R128">
            <v>218.01</v>
          </cell>
          <cell r="S128">
            <v>453.85</v>
          </cell>
          <cell r="T128">
            <v>494.23</v>
          </cell>
          <cell r="U128">
            <v>10887</v>
          </cell>
          <cell r="V128">
            <v>5318</v>
          </cell>
          <cell r="W128">
            <v>10767</v>
          </cell>
          <cell r="X128">
            <v>4111</v>
          </cell>
          <cell r="Y128">
            <v>1936</v>
          </cell>
          <cell r="Z128">
            <v>1398</v>
          </cell>
          <cell r="AA128">
            <v>6776</v>
          </cell>
          <cell r="AB128">
            <v>3382</v>
          </cell>
          <cell r="AC128">
            <v>9369</v>
          </cell>
          <cell r="AD128">
            <v>10860</v>
          </cell>
          <cell r="AE128">
            <v>5316</v>
          </cell>
          <cell r="AF128">
            <v>10762</v>
          </cell>
        </row>
        <row r="129">
          <cell r="A129" t="str">
            <v>JP1</v>
          </cell>
          <cell r="B129" t="str">
            <v>JP</v>
          </cell>
          <cell r="C129" t="str">
            <v>M.D. IPA</v>
          </cell>
          <cell r="D129" t="str">
            <v>MD</v>
          </cell>
          <cell r="E129" t="str">
            <v>C</v>
          </cell>
          <cell r="F129">
            <v>514.47</v>
          </cell>
          <cell r="G129">
            <v>1004.78</v>
          </cell>
          <cell r="H129">
            <v>1442.61</v>
          </cell>
          <cell r="I129">
            <v>535.04999999999995</v>
          </cell>
          <cell r="J129">
            <v>1044.97</v>
          </cell>
          <cell r="K129">
            <v>1500.31</v>
          </cell>
          <cell r="L129">
            <v>298.08</v>
          </cell>
          <cell r="M129">
            <v>650</v>
          </cell>
          <cell r="N129">
            <v>714.23</v>
          </cell>
          <cell r="O129">
            <v>236.97</v>
          </cell>
          <cell r="P129">
            <v>394.97</v>
          </cell>
          <cell r="Q129">
            <v>786.08</v>
          </cell>
          <cell r="R129">
            <v>513.44000000000005</v>
          </cell>
          <cell r="S129">
            <v>855.77</v>
          </cell>
          <cell r="T129">
            <v>1703.17</v>
          </cell>
          <cell r="U129">
            <v>4353</v>
          </cell>
          <cell r="V129">
            <v>1816</v>
          </cell>
          <cell r="W129">
            <v>1017</v>
          </cell>
          <cell r="X129">
            <v>2967</v>
          </cell>
          <cell r="Y129">
            <v>1177</v>
          </cell>
          <cell r="Z129">
            <v>266</v>
          </cell>
          <cell r="AA129">
            <v>1386</v>
          </cell>
          <cell r="AB129">
            <v>639</v>
          </cell>
          <cell r="AC129">
            <v>751</v>
          </cell>
          <cell r="AD129">
            <v>4342</v>
          </cell>
          <cell r="AE129">
            <v>1815</v>
          </cell>
          <cell r="AF129">
            <v>1017</v>
          </cell>
        </row>
        <row r="130">
          <cell r="A130" t="str">
            <v>JR1</v>
          </cell>
          <cell r="B130" t="str">
            <v>JR</v>
          </cell>
          <cell r="C130" t="str">
            <v>Aetna Open Access</v>
          </cell>
          <cell r="D130" t="str">
            <v>NJ</v>
          </cell>
          <cell r="E130" t="str">
            <v>C</v>
          </cell>
          <cell r="F130">
            <v>1024.6400000000001</v>
          </cell>
          <cell r="G130">
            <v>2343.33</v>
          </cell>
          <cell r="H130">
            <v>2366.77</v>
          </cell>
          <cell r="I130">
            <v>1065.6300000000001</v>
          </cell>
          <cell r="J130">
            <v>2437.06</v>
          </cell>
          <cell r="K130">
            <v>2461.44</v>
          </cell>
          <cell r="L130">
            <v>298.08</v>
          </cell>
          <cell r="M130">
            <v>650</v>
          </cell>
          <cell r="N130">
            <v>714.23</v>
          </cell>
          <cell r="O130">
            <v>767.55</v>
          </cell>
          <cell r="P130">
            <v>1787.06</v>
          </cell>
          <cell r="Q130">
            <v>1747.21</v>
          </cell>
          <cell r="R130">
            <v>1663.03</v>
          </cell>
          <cell r="S130">
            <v>3871.97</v>
          </cell>
          <cell r="T130">
            <v>3785.62</v>
          </cell>
          <cell r="U130">
            <v>83</v>
          </cell>
          <cell r="V130">
            <v>0</v>
          </cell>
          <cell r="W130">
            <v>22</v>
          </cell>
          <cell r="X130">
            <v>41</v>
          </cell>
          <cell r="Y130">
            <v>0</v>
          </cell>
          <cell r="Z130">
            <v>6</v>
          </cell>
          <cell r="AA130">
            <v>42</v>
          </cell>
          <cell r="AB130">
            <v>0</v>
          </cell>
          <cell r="AC130">
            <v>16</v>
          </cell>
          <cell r="AD130">
            <v>82</v>
          </cell>
          <cell r="AE130">
            <v>0</v>
          </cell>
          <cell r="AF130">
            <v>22</v>
          </cell>
        </row>
        <row r="131">
          <cell r="A131" t="str">
            <v>JR4</v>
          </cell>
          <cell r="B131" t="str">
            <v>JR</v>
          </cell>
          <cell r="C131" t="str">
            <v>Aetna Open Access</v>
          </cell>
          <cell r="D131" t="str">
            <v>NJ</v>
          </cell>
          <cell r="E131" t="str">
            <v>C</v>
          </cell>
          <cell r="F131">
            <v>829.72</v>
          </cell>
          <cell r="G131">
            <v>1903.89</v>
          </cell>
          <cell r="H131">
            <v>1922.94</v>
          </cell>
          <cell r="I131">
            <v>862.91</v>
          </cell>
          <cell r="J131">
            <v>1980.05</v>
          </cell>
          <cell r="K131">
            <v>1999.86</v>
          </cell>
          <cell r="L131">
            <v>298.08</v>
          </cell>
          <cell r="M131">
            <v>650</v>
          </cell>
          <cell r="N131">
            <v>714.23</v>
          </cell>
          <cell r="O131">
            <v>564.83000000000004</v>
          </cell>
          <cell r="P131">
            <v>1330.05</v>
          </cell>
          <cell r="Q131">
            <v>1285.6300000000001</v>
          </cell>
          <cell r="R131">
            <v>1223.8</v>
          </cell>
          <cell r="S131">
            <v>2881.78</v>
          </cell>
          <cell r="T131">
            <v>2785.53</v>
          </cell>
          <cell r="U131">
            <v>62</v>
          </cell>
          <cell r="V131">
            <v>3</v>
          </cell>
          <cell r="W131">
            <v>33</v>
          </cell>
          <cell r="X131">
            <v>32</v>
          </cell>
          <cell r="Y131">
            <v>0</v>
          </cell>
          <cell r="Z131">
            <v>2</v>
          </cell>
          <cell r="AA131">
            <v>30</v>
          </cell>
          <cell r="AB131">
            <v>3</v>
          </cell>
          <cell r="AC131">
            <v>31</v>
          </cell>
          <cell r="AD131">
            <v>62</v>
          </cell>
          <cell r="AE131">
            <v>3</v>
          </cell>
          <cell r="AF131">
            <v>33</v>
          </cell>
        </row>
        <row r="132">
          <cell r="A132" t="str">
            <v>JS1</v>
          </cell>
          <cell r="B132" t="str">
            <v>JS</v>
          </cell>
          <cell r="C132" t="str">
            <v>Aetna Regional - Region E</v>
          </cell>
          <cell r="D132" t="str">
            <v/>
          </cell>
          <cell r="E132" t="str">
            <v>C</v>
          </cell>
          <cell r="F132">
            <v>622.63</v>
          </cell>
          <cell r="G132">
            <v>1405.26</v>
          </cell>
          <cell r="H132">
            <v>1419.32</v>
          </cell>
          <cell r="I132">
            <v>647.54</v>
          </cell>
          <cell r="J132">
            <v>1461.47</v>
          </cell>
          <cell r="K132">
            <v>1476.09</v>
          </cell>
          <cell r="L132">
            <v>298.08</v>
          </cell>
          <cell r="M132">
            <v>650</v>
          </cell>
          <cell r="N132">
            <v>714.23</v>
          </cell>
          <cell r="O132">
            <v>349.46</v>
          </cell>
          <cell r="P132">
            <v>811.47</v>
          </cell>
          <cell r="Q132">
            <v>761.86</v>
          </cell>
          <cell r="R132">
            <v>757.16</v>
          </cell>
          <cell r="S132">
            <v>1758.19</v>
          </cell>
          <cell r="T132">
            <v>1650.7</v>
          </cell>
          <cell r="U132">
            <v>602</v>
          </cell>
          <cell r="V132">
            <v>21</v>
          </cell>
          <cell r="W132">
            <v>281</v>
          </cell>
          <cell r="X132">
            <v>204</v>
          </cell>
          <cell r="Y132">
            <v>5</v>
          </cell>
          <cell r="Z132">
            <v>67</v>
          </cell>
          <cell r="AA132">
            <v>398</v>
          </cell>
          <cell r="AB132">
            <v>16</v>
          </cell>
          <cell r="AC132">
            <v>214</v>
          </cell>
          <cell r="AD132">
            <v>600</v>
          </cell>
          <cell r="AE132">
            <v>21</v>
          </cell>
          <cell r="AF132">
            <v>281</v>
          </cell>
        </row>
        <row r="133">
          <cell r="A133" t="str">
            <v>JS4</v>
          </cell>
          <cell r="B133" t="str">
            <v>JS</v>
          </cell>
          <cell r="C133" t="str">
            <v>Aetna Regional - Region E</v>
          </cell>
          <cell r="D133" t="str">
            <v/>
          </cell>
          <cell r="E133" t="str">
            <v>C</v>
          </cell>
          <cell r="F133">
            <v>598.38</v>
          </cell>
          <cell r="G133">
            <v>1352.53</v>
          </cell>
          <cell r="H133">
            <v>1366.01</v>
          </cell>
          <cell r="I133">
            <v>622.32000000000005</v>
          </cell>
          <cell r="J133">
            <v>1406.63</v>
          </cell>
          <cell r="K133">
            <v>1420.65</v>
          </cell>
          <cell r="L133">
            <v>298.08</v>
          </cell>
          <cell r="M133">
            <v>650</v>
          </cell>
          <cell r="N133">
            <v>714.23</v>
          </cell>
          <cell r="O133">
            <v>324.24</v>
          </cell>
          <cell r="P133">
            <v>756.63</v>
          </cell>
          <cell r="Q133">
            <v>706.42</v>
          </cell>
          <cell r="R133">
            <v>702.52</v>
          </cell>
          <cell r="S133">
            <v>1639.37</v>
          </cell>
          <cell r="T133">
            <v>1530.58</v>
          </cell>
          <cell r="U133">
            <v>227</v>
          </cell>
          <cell r="V133">
            <v>34</v>
          </cell>
          <cell r="W133">
            <v>115</v>
          </cell>
          <cell r="X133">
            <v>65</v>
          </cell>
          <cell r="Y133">
            <v>6</v>
          </cell>
          <cell r="Z133">
            <v>11</v>
          </cell>
          <cell r="AA133">
            <v>162</v>
          </cell>
          <cell r="AB133">
            <v>28</v>
          </cell>
          <cell r="AC133">
            <v>104</v>
          </cell>
          <cell r="AD133">
            <v>226</v>
          </cell>
          <cell r="AE133">
            <v>34</v>
          </cell>
          <cell r="AF133">
            <v>114</v>
          </cell>
        </row>
        <row r="134">
          <cell r="A134" t="str">
            <v>JYA</v>
          </cell>
          <cell r="B134" t="str">
            <v>JY</v>
          </cell>
          <cell r="C134" t="str">
            <v>UnitedHealthcare</v>
          </cell>
          <cell r="D134" t="str">
            <v/>
          </cell>
          <cell r="E134" t="str">
            <v>C</v>
          </cell>
          <cell r="F134">
            <v>383.6</v>
          </cell>
          <cell r="G134">
            <v>824.76</v>
          </cell>
          <cell r="H134">
            <v>907.24</v>
          </cell>
          <cell r="I134">
            <v>398.94</v>
          </cell>
          <cell r="J134">
            <v>857.75</v>
          </cell>
          <cell r="K134">
            <v>943.53</v>
          </cell>
          <cell r="L134">
            <v>286.08999999999997</v>
          </cell>
          <cell r="M134">
            <v>618.4</v>
          </cell>
          <cell r="N134">
            <v>672.95</v>
          </cell>
          <cell r="O134">
            <v>112.85</v>
          </cell>
          <cell r="P134">
            <v>239.35</v>
          </cell>
          <cell r="Q134">
            <v>270.58</v>
          </cell>
          <cell r="R134">
            <v>244.51</v>
          </cell>
          <cell r="S134">
            <v>518.59</v>
          </cell>
          <cell r="T134">
            <v>586.26</v>
          </cell>
          <cell r="U134">
            <v>1281</v>
          </cell>
          <cell r="V134">
            <v>643</v>
          </cell>
          <cell r="W134">
            <v>366</v>
          </cell>
          <cell r="X134">
            <v>498</v>
          </cell>
          <cell r="Y134">
            <v>338</v>
          </cell>
          <cell r="Z134">
            <v>24</v>
          </cell>
          <cell r="AA134">
            <v>783</v>
          </cell>
          <cell r="AB134">
            <v>305</v>
          </cell>
          <cell r="AC134">
            <v>342</v>
          </cell>
        </row>
        <row r="135">
          <cell r="A135" t="str">
            <v>K4A</v>
          </cell>
          <cell r="B135" t="str">
            <v>K4</v>
          </cell>
          <cell r="C135" t="str">
            <v>CareFirst BlueChoice, Inc</v>
          </cell>
          <cell r="D135" t="str">
            <v>DC</v>
          </cell>
          <cell r="E135" t="str">
            <v>E</v>
          </cell>
          <cell r="F135">
            <v>322.42</v>
          </cell>
          <cell r="G135">
            <v>644.83000000000004</v>
          </cell>
          <cell r="H135">
            <v>766.05</v>
          </cell>
          <cell r="I135">
            <v>335.32</v>
          </cell>
          <cell r="J135">
            <v>670.62</v>
          </cell>
          <cell r="K135">
            <v>796.69</v>
          </cell>
          <cell r="L135">
            <v>251.49</v>
          </cell>
          <cell r="M135">
            <v>502.97</v>
          </cell>
          <cell r="N135">
            <v>597.52</v>
          </cell>
          <cell r="O135">
            <v>83.83</v>
          </cell>
          <cell r="P135">
            <v>167.65</v>
          </cell>
          <cell r="Q135">
            <v>199.17</v>
          </cell>
          <cell r="R135">
            <v>181.63</v>
          </cell>
          <cell r="S135">
            <v>363.25</v>
          </cell>
          <cell r="T135">
            <v>431.54</v>
          </cell>
          <cell r="U135">
            <v>229</v>
          </cell>
          <cell r="V135">
            <v>106</v>
          </cell>
          <cell r="W135">
            <v>92</v>
          </cell>
          <cell r="X135">
            <v>53</v>
          </cell>
          <cell r="Y135">
            <v>50</v>
          </cell>
          <cell r="Z135">
            <v>4</v>
          </cell>
          <cell r="AA135">
            <v>176</v>
          </cell>
          <cell r="AB135">
            <v>56</v>
          </cell>
          <cell r="AC135">
            <v>88</v>
          </cell>
        </row>
        <row r="136">
          <cell r="A136" t="str">
            <v>K4D</v>
          </cell>
          <cell r="B136" t="str">
            <v>K4</v>
          </cell>
          <cell r="C136" t="str">
            <v>CareFirst BlueChoice, Inc</v>
          </cell>
          <cell r="D136" t="str">
            <v>DC</v>
          </cell>
          <cell r="E136" t="str">
            <v>E</v>
          </cell>
          <cell r="F136">
            <v>343.95</v>
          </cell>
          <cell r="G136">
            <v>687.9</v>
          </cell>
          <cell r="H136">
            <v>817.21</v>
          </cell>
          <cell r="I136">
            <v>357.71</v>
          </cell>
          <cell r="J136">
            <v>715.42</v>
          </cell>
          <cell r="K136">
            <v>849.9</v>
          </cell>
          <cell r="L136">
            <v>268.27999999999997</v>
          </cell>
          <cell r="M136">
            <v>536.57000000000005</v>
          </cell>
          <cell r="N136">
            <v>637.42999999999995</v>
          </cell>
          <cell r="O136">
            <v>89.43</v>
          </cell>
          <cell r="P136">
            <v>178.85</v>
          </cell>
          <cell r="Q136">
            <v>212.47</v>
          </cell>
          <cell r="R136">
            <v>193.76</v>
          </cell>
          <cell r="S136">
            <v>387.52</v>
          </cell>
          <cell r="T136">
            <v>460.36</v>
          </cell>
          <cell r="U136">
            <v>571</v>
          </cell>
          <cell r="V136">
            <v>356</v>
          </cell>
          <cell r="W136">
            <v>210</v>
          </cell>
          <cell r="X136">
            <v>245</v>
          </cell>
          <cell r="Y136">
            <v>168</v>
          </cell>
          <cell r="Z136">
            <v>26</v>
          </cell>
          <cell r="AA136">
            <v>326</v>
          </cell>
          <cell r="AB136">
            <v>188</v>
          </cell>
          <cell r="AC136">
            <v>184</v>
          </cell>
        </row>
        <row r="137">
          <cell r="A137" t="str">
            <v>K51</v>
          </cell>
          <cell r="B137" t="str">
            <v>K5</v>
          </cell>
          <cell r="C137" t="str">
            <v>Bluecare Network of MI</v>
          </cell>
          <cell r="D137" t="str">
            <v>MI</v>
          </cell>
          <cell r="E137" t="str">
            <v>C</v>
          </cell>
          <cell r="F137">
            <v>465.21</v>
          </cell>
          <cell r="G137">
            <v>1069.99</v>
          </cell>
          <cell r="H137">
            <v>1135.1300000000001</v>
          </cell>
          <cell r="I137">
            <v>483.82</v>
          </cell>
          <cell r="J137">
            <v>1112.79</v>
          </cell>
          <cell r="K137">
            <v>1180.54</v>
          </cell>
          <cell r="L137">
            <v>298.08</v>
          </cell>
          <cell r="M137">
            <v>650</v>
          </cell>
          <cell r="N137">
            <v>714.23</v>
          </cell>
          <cell r="O137">
            <v>185.74</v>
          </cell>
          <cell r="P137">
            <v>462.79</v>
          </cell>
          <cell r="Q137">
            <v>466.31</v>
          </cell>
          <cell r="R137">
            <v>402.44</v>
          </cell>
          <cell r="S137">
            <v>1002.72</v>
          </cell>
          <cell r="T137">
            <v>1010.34</v>
          </cell>
          <cell r="U137">
            <v>45</v>
          </cell>
          <cell r="V137">
            <v>18</v>
          </cell>
          <cell r="W137">
            <v>26</v>
          </cell>
          <cell r="X137">
            <v>25</v>
          </cell>
          <cell r="Y137">
            <v>9</v>
          </cell>
          <cell r="Z137">
            <v>2</v>
          </cell>
          <cell r="AA137">
            <v>20</v>
          </cell>
          <cell r="AB137">
            <v>9</v>
          </cell>
          <cell r="AC137">
            <v>24</v>
          </cell>
          <cell r="AD137">
            <v>44</v>
          </cell>
          <cell r="AE137">
            <v>18</v>
          </cell>
          <cell r="AF137">
            <v>26</v>
          </cell>
        </row>
        <row r="138">
          <cell r="A138" t="str">
            <v>K84</v>
          </cell>
          <cell r="B138" t="str">
            <v>K8</v>
          </cell>
          <cell r="C138" t="str">
            <v>Health Alliance HMO</v>
          </cell>
          <cell r="D138" t="str">
            <v>IL</v>
          </cell>
          <cell r="E138" t="str">
            <v>E</v>
          </cell>
          <cell r="F138">
            <v>492.75</v>
          </cell>
          <cell r="G138">
            <v>1055.72</v>
          </cell>
          <cell r="H138">
            <v>1155.3399999999999</v>
          </cell>
          <cell r="I138">
            <v>512.46</v>
          </cell>
          <cell r="J138">
            <v>1097.95</v>
          </cell>
          <cell r="K138">
            <v>1201.55</v>
          </cell>
          <cell r="L138">
            <v>298.08</v>
          </cell>
          <cell r="M138">
            <v>650</v>
          </cell>
          <cell r="N138">
            <v>714.23</v>
          </cell>
          <cell r="O138">
            <v>214.38</v>
          </cell>
          <cell r="P138">
            <v>447.95</v>
          </cell>
          <cell r="Q138">
            <v>487.32</v>
          </cell>
          <cell r="R138">
            <v>464.49</v>
          </cell>
          <cell r="S138">
            <v>970.56</v>
          </cell>
          <cell r="T138">
            <v>1055.8599999999999</v>
          </cell>
          <cell r="U138">
            <v>292</v>
          </cell>
          <cell r="V138">
            <v>103</v>
          </cell>
          <cell r="W138">
            <v>43</v>
          </cell>
          <cell r="X138">
            <v>222</v>
          </cell>
          <cell r="Y138">
            <v>80</v>
          </cell>
          <cell r="Z138">
            <v>17</v>
          </cell>
          <cell r="AA138">
            <v>70</v>
          </cell>
          <cell r="AB138">
            <v>23</v>
          </cell>
          <cell r="AC138">
            <v>26</v>
          </cell>
          <cell r="AD138">
            <v>292</v>
          </cell>
          <cell r="AE138">
            <v>103</v>
          </cell>
          <cell r="AF138">
            <v>43</v>
          </cell>
        </row>
        <row r="139">
          <cell r="A139" t="str">
            <v>KC1</v>
          </cell>
          <cell r="B139" t="str">
            <v>KC</v>
          </cell>
          <cell r="C139" t="str">
            <v>Kaiser Foundation Health Plan of Northern California</v>
          </cell>
          <cell r="D139" t="str">
            <v>CA</v>
          </cell>
          <cell r="E139" t="str">
            <v>C</v>
          </cell>
          <cell r="F139">
            <v>306.3</v>
          </cell>
          <cell r="G139">
            <v>716.74</v>
          </cell>
          <cell r="H139">
            <v>716.74</v>
          </cell>
          <cell r="I139">
            <v>318.55</v>
          </cell>
          <cell r="J139">
            <v>745.41</v>
          </cell>
          <cell r="K139">
            <v>745.41</v>
          </cell>
          <cell r="L139">
            <v>238.91</v>
          </cell>
          <cell r="M139">
            <v>559.05999999999995</v>
          </cell>
          <cell r="N139">
            <v>559.05999999999995</v>
          </cell>
          <cell r="O139">
            <v>79.64</v>
          </cell>
          <cell r="P139">
            <v>186.35</v>
          </cell>
          <cell r="Q139">
            <v>186.35</v>
          </cell>
          <cell r="R139">
            <v>172.55</v>
          </cell>
          <cell r="S139">
            <v>403.76</v>
          </cell>
          <cell r="T139">
            <v>403.76</v>
          </cell>
          <cell r="U139">
            <v>1924</v>
          </cell>
          <cell r="V139">
            <v>275</v>
          </cell>
          <cell r="W139">
            <v>996</v>
          </cell>
          <cell r="X139">
            <v>484</v>
          </cell>
          <cell r="Y139">
            <v>38</v>
          </cell>
          <cell r="Z139">
            <v>298</v>
          </cell>
          <cell r="AA139">
            <v>1440</v>
          </cell>
          <cell r="AB139">
            <v>237</v>
          </cell>
          <cell r="AC139">
            <v>698</v>
          </cell>
          <cell r="AD139">
            <v>1920</v>
          </cell>
          <cell r="AE139">
            <v>274</v>
          </cell>
          <cell r="AF139">
            <v>995</v>
          </cell>
        </row>
        <row r="140">
          <cell r="A140" t="str">
            <v>KDA</v>
          </cell>
          <cell r="B140" t="str">
            <v>KD</v>
          </cell>
          <cell r="C140" t="str">
            <v>Aetna Regional - Region A</v>
          </cell>
          <cell r="D140" t="str">
            <v/>
          </cell>
          <cell r="E140" t="str">
            <v>C</v>
          </cell>
          <cell r="F140">
            <v>645.89</v>
          </cell>
          <cell r="G140">
            <v>1458.38</v>
          </cell>
          <cell r="H140">
            <v>1472.96</v>
          </cell>
          <cell r="I140">
            <v>671.73</v>
          </cell>
          <cell r="J140">
            <v>1516.72</v>
          </cell>
          <cell r="K140">
            <v>1531.88</v>
          </cell>
          <cell r="L140">
            <v>286.08999999999997</v>
          </cell>
          <cell r="M140">
            <v>618.4</v>
          </cell>
          <cell r="N140">
            <v>672.95</v>
          </cell>
          <cell r="O140">
            <v>385.64</v>
          </cell>
          <cell r="P140">
            <v>898.32</v>
          </cell>
          <cell r="Q140">
            <v>858.93</v>
          </cell>
          <cell r="R140">
            <v>835.56</v>
          </cell>
          <cell r="S140">
            <v>1946.36</v>
          </cell>
          <cell r="T140">
            <v>1861.01</v>
          </cell>
          <cell r="U140">
            <v>66</v>
          </cell>
          <cell r="V140">
            <v>3</v>
          </cell>
          <cell r="W140">
            <v>13</v>
          </cell>
          <cell r="X140">
            <v>24</v>
          </cell>
          <cell r="Y140">
            <v>1</v>
          </cell>
          <cell r="Z140">
            <v>5</v>
          </cell>
          <cell r="AA140">
            <v>42</v>
          </cell>
          <cell r="AB140">
            <v>2</v>
          </cell>
          <cell r="AC140">
            <v>8</v>
          </cell>
        </row>
        <row r="141">
          <cell r="A141" t="str">
            <v>KDD</v>
          </cell>
          <cell r="B141" t="str">
            <v>KD</v>
          </cell>
          <cell r="C141" t="str">
            <v>Aetna Regional - Region A</v>
          </cell>
          <cell r="D141" t="str">
            <v/>
          </cell>
          <cell r="E141" t="str">
            <v>C</v>
          </cell>
          <cell r="F141">
            <v>614.53</v>
          </cell>
          <cell r="G141">
            <v>1379.58</v>
          </cell>
          <cell r="H141">
            <v>1407.21</v>
          </cell>
          <cell r="I141">
            <v>639.11</v>
          </cell>
          <cell r="J141">
            <v>1434.76</v>
          </cell>
          <cell r="K141">
            <v>1463.5</v>
          </cell>
          <cell r="L141">
            <v>286.08999999999997</v>
          </cell>
          <cell r="M141">
            <v>618.4</v>
          </cell>
          <cell r="N141">
            <v>672.95</v>
          </cell>
          <cell r="O141">
            <v>353.02</v>
          </cell>
          <cell r="P141">
            <v>816.36</v>
          </cell>
          <cell r="Q141">
            <v>790.55</v>
          </cell>
          <cell r="R141">
            <v>764.88</v>
          </cell>
          <cell r="S141">
            <v>1768.78</v>
          </cell>
          <cell r="T141">
            <v>1712.86</v>
          </cell>
          <cell r="U141">
            <v>150</v>
          </cell>
          <cell r="V141">
            <v>13</v>
          </cell>
          <cell r="W141">
            <v>39</v>
          </cell>
          <cell r="X141">
            <v>63</v>
          </cell>
          <cell r="Y141">
            <v>5</v>
          </cell>
          <cell r="Z141">
            <v>6</v>
          </cell>
          <cell r="AA141">
            <v>87</v>
          </cell>
          <cell r="AB141">
            <v>8</v>
          </cell>
          <cell r="AC141">
            <v>33</v>
          </cell>
        </row>
        <row r="142">
          <cell r="A142" t="str">
            <v>KEA</v>
          </cell>
          <cell r="B142" t="str">
            <v>KE</v>
          </cell>
          <cell r="C142" t="str">
            <v>UnitedHealthcare</v>
          </cell>
          <cell r="D142" t="str">
            <v/>
          </cell>
          <cell r="E142" t="str">
            <v>C</v>
          </cell>
          <cell r="F142">
            <v>363.92</v>
          </cell>
          <cell r="G142">
            <v>782.42</v>
          </cell>
          <cell r="H142">
            <v>860.65</v>
          </cell>
          <cell r="I142">
            <v>378.48</v>
          </cell>
          <cell r="J142">
            <v>813.72</v>
          </cell>
          <cell r="K142">
            <v>895.08</v>
          </cell>
          <cell r="L142">
            <v>283.86</v>
          </cell>
          <cell r="M142">
            <v>610.29</v>
          </cell>
          <cell r="N142">
            <v>671.31</v>
          </cell>
          <cell r="O142">
            <v>94.62</v>
          </cell>
          <cell r="P142">
            <v>203.43</v>
          </cell>
          <cell r="Q142">
            <v>223.77</v>
          </cell>
          <cell r="R142">
            <v>205.01</v>
          </cell>
          <cell r="S142">
            <v>440.76</v>
          </cell>
          <cell r="T142">
            <v>484.83</v>
          </cell>
          <cell r="U142">
            <v>234</v>
          </cell>
          <cell r="V142">
            <v>144</v>
          </cell>
          <cell r="W142">
            <v>88</v>
          </cell>
          <cell r="X142">
            <v>139</v>
          </cell>
          <cell r="Y142">
            <v>91</v>
          </cell>
          <cell r="Z142">
            <v>7</v>
          </cell>
          <cell r="AA142">
            <v>95</v>
          </cell>
          <cell r="AB142">
            <v>53</v>
          </cell>
          <cell r="AC142">
            <v>81</v>
          </cell>
        </row>
        <row r="143">
          <cell r="A143" t="str">
            <v>KGA</v>
          </cell>
          <cell r="B143" t="str">
            <v>KG</v>
          </cell>
          <cell r="C143" t="str">
            <v>HealthPartners</v>
          </cell>
          <cell r="D143" t="str">
            <v>MN</v>
          </cell>
          <cell r="E143" t="str">
            <v>E</v>
          </cell>
          <cell r="F143">
            <v>368.59</v>
          </cell>
          <cell r="G143">
            <v>814.58</v>
          </cell>
          <cell r="H143">
            <v>897.88</v>
          </cell>
          <cell r="I143">
            <v>383.33</v>
          </cell>
          <cell r="J143">
            <v>847.16</v>
          </cell>
          <cell r="K143">
            <v>933.8</v>
          </cell>
          <cell r="L143">
            <v>286.08999999999997</v>
          </cell>
          <cell r="M143">
            <v>618.4</v>
          </cell>
          <cell r="N143">
            <v>672.95</v>
          </cell>
          <cell r="O143">
            <v>97.24</v>
          </cell>
          <cell r="P143">
            <v>228.76</v>
          </cell>
          <cell r="Q143">
            <v>260.85000000000002</v>
          </cell>
          <cell r="R143">
            <v>210.69</v>
          </cell>
          <cell r="S143">
            <v>495.64</v>
          </cell>
          <cell r="T143">
            <v>565.16999999999996</v>
          </cell>
          <cell r="U143">
            <v>736</v>
          </cell>
          <cell r="V143">
            <v>250</v>
          </cell>
          <cell r="W143">
            <v>180</v>
          </cell>
          <cell r="X143">
            <v>537</v>
          </cell>
          <cell r="Y143">
            <v>174</v>
          </cell>
          <cell r="Z143">
            <v>47</v>
          </cell>
          <cell r="AA143">
            <v>199</v>
          </cell>
          <cell r="AB143">
            <v>76</v>
          </cell>
          <cell r="AC143">
            <v>133</v>
          </cell>
        </row>
        <row r="144">
          <cell r="A144" t="str">
            <v>KGD</v>
          </cell>
          <cell r="B144" t="str">
            <v>KG</v>
          </cell>
          <cell r="C144" t="str">
            <v>HealthPartners</v>
          </cell>
          <cell r="D144" t="str">
            <v>MN</v>
          </cell>
          <cell r="E144" t="str">
            <v>E</v>
          </cell>
          <cell r="F144">
            <v>245.54</v>
          </cell>
          <cell r="G144">
            <v>542.65</v>
          </cell>
          <cell r="H144">
            <v>598.15</v>
          </cell>
          <cell r="I144">
            <v>255.36</v>
          </cell>
          <cell r="J144">
            <v>564.36</v>
          </cell>
          <cell r="K144">
            <v>622.08000000000004</v>
          </cell>
          <cell r="L144">
            <v>191.52</v>
          </cell>
          <cell r="M144">
            <v>423.27</v>
          </cell>
          <cell r="N144">
            <v>466.56</v>
          </cell>
          <cell r="O144">
            <v>63.84</v>
          </cell>
          <cell r="P144">
            <v>141.09</v>
          </cell>
          <cell r="Q144">
            <v>155.52000000000001</v>
          </cell>
          <cell r="R144">
            <v>138.32</v>
          </cell>
          <cell r="S144">
            <v>305.69</v>
          </cell>
          <cell r="T144">
            <v>336.96</v>
          </cell>
          <cell r="U144">
            <v>376</v>
          </cell>
          <cell r="V144">
            <v>173</v>
          </cell>
          <cell r="W144">
            <v>162</v>
          </cell>
          <cell r="X144">
            <v>188</v>
          </cell>
          <cell r="Y144">
            <v>108</v>
          </cell>
          <cell r="Z144">
            <v>31</v>
          </cell>
          <cell r="AA144">
            <v>188</v>
          </cell>
          <cell r="AB144">
            <v>65</v>
          </cell>
          <cell r="AC144">
            <v>131</v>
          </cell>
        </row>
        <row r="145">
          <cell r="A145" t="str">
            <v>KX1</v>
          </cell>
          <cell r="B145" t="str">
            <v>KX</v>
          </cell>
          <cell r="C145" t="str">
            <v>TakeCare</v>
          </cell>
          <cell r="D145" t="str">
            <v>GU</v>
          </cell>
          <cell r="E145" t="str">
            <v>C</v>
          </cell>
          <cell r="F145">
            <v>75.849999999999994</v>
          </cell>
          <cell r="G145">
            <v>183.11</v>
          </cell>
          <cell r="H145">
            <v>203.35</v>
          </cell>
          <cell r="I145">
            <v>78.88</v>
          </cell>
          <cell r="J145">
            <v>190.43</v>
          </cell>
          <cell r="K145">
            <v>211.48</v>
          </cell>
          <cell r="L145">
            <v>59.16</v>
          </cell>
          <cell r="M145">
            <v>142.82</v>
          </cell>
          <cell r="N145">
            <v>158.61000000000001</v>
          </cell>
          <cell r="O145">
            <v>19.72</v>
          </cell>
          <cell r="P145">
            <v>47.61</v>
          </cell>
          <cell r="Q145">
            <v>52.87</v>
          </cell>
          <cell r="R145">
            <v>42.73</v>
          </cell>
          <cell r="S145">
            <v>103.15</v>
          </cell>
          <cell r="T145">
            <v>114.55</v>
          </cell>
          <cell r="U145">
            <v>57</v>
          </cell>
          <cell r="V145">
            <v>17</v>
          </cell>
          <cell r="W145">
            <v>26</v>
          </cell>
          <cell r="X145">
            <v>2</v>
          </cell>
          <cell r="Y145">
            <v>1</v>
          </cell>
          <cell r="Z145">
            <v>2</v>
          </cell>
          <cell r="AA145">
            <v>55</v>
          </cell>
          <cell r="AB145">
            <v>16</v>
          </cell>
          <cell r="AC145">
            <v>24</v>
          </cell>
          <cell r="AD145">
            <v>54</v>
          </cell>
          <cell r="AE145">
            <v>17</v>
          </cell>
          <cell r="AF145">
            <v>26</v>
          </cell>
        </row>
        <row r="146">
          <cell r="A146" t="str">
            <v>L11</v>
          </cell>
          <cell r="B146" t="str">
            <v>L1</v>
          </cell>
          <cell r="C146" t="str">
            <v>Kaiser Permanente Options Federal</v>
          </cell>
          <cell r="D146" t="str">
            <v>WA</v>
          </cell>
          <cell r="E146" t="str">
            <v>C</v>
          </cell>
          <cell r="F146">
            <v>334.85</v>
          </cell>
          <cell r="G146">
            <v>743.37</v>
          </cell>
          <cell r="H146">
            <v>743.37</v>
          </cell>
          <cell r="I146">
            <v>348.24</v>
          </cell>
          <cell r="J146">
            <v>773.1</v>
          </cell>
          <cell r="K146">
            <v>773.1</v>
          </cell>
          <cell r="L146">
            <v>261.18</v>
          </cell>
          <cell r="M146">
            <v>579.83000000000004</v>
          </cell>
          <cell r="N146">
            <v>579.83000000000004</v>
          </cell>
          <cell r="O146">
            <v>87.06</v>
          </cell>
          <cell r="P146">
            <v>193.27</v>
          </cell>
          <cell r="Q146">
            <v>193.27</v>
          </cell>
          <cell r="R146">
            <v>188.63</v>
          </cell>
          <cell r="S146">
            <v>418.76</v>
          </cell>
          <cell r="T146">
            <v>418.76</v>
          </cell>
          <cell r="U146">
            <v>1347</v>
          </cell>
          <cell r="V146">
            <v>283</v>
          </cell>
          <cell r="W146">
            <v>1294</v>
          </cell>
          <cell r="X146">
            <v>822</v>
          </cell>
          <cell r="Y146">
            <v>180</v>
          </cell>
          <cell r="Z146">
            <v>591</v>
          </cell>
          <cell r="AA146">
            <v>525</v>
          </cell>
          <cell r="AB146">
            <v>103</v>
          </cell>
          <cell r="AC146">
            <v>703</v>
          </cell>
          <cell r="AD146">
            <v>1345</v>
          </cell>
          <cell r="AE146">
            <v>283</v>
          </cell>
          <cell r="AF146">
            <v>1294</v>
          </cell>
        </row>
        <row r="147">
          <cell r="A147" t="str">
            <v>L14</v>
          </cell>
          <cell r="B147" t="str">
            <v>L1</v>
          </cell>
          <cell r="C147" t="str">
            <v>Kaiser Permanente Options Federal</v>
          </cell>
          <cell r="D147" t="str">
            <v>WA</v>
          </cell>
          <cell r="E147" t="str">
            <v>C</v>
          </cell>
          <cell r="F147">
            <v>350.86</v>
          </cell>
          <cell r="G147">
            <v>778.88</v>
          </cell>
          <cell r="H147">
            <v>778.88</v>
          </cell>
          <cell r="I147">
            <v>364.89</v>
          </cell>
          <cell r="J147">
            <v>810.04</v>
          </cell>
          <cell r="K147">
            <v>810.04</v>
          </cell>
          <cell r="L147">
            <v>273.67</v>
          </cell>
          <cell r="M147">
            <v>607.53</v>
          </cell>
          <cell r="N147">
            <v>607.53</v>
          </cell>
          <cell r="O147">
            <v>91.22</v>
          </cell>
          <cell r="P147">
            <v>202.51</v>
          </cell>
          <cell r="Q147">
            <v>202.51</v>
          </cell>
          <cell r="R147">
            <v>197.65</v>
          </cell>
          <cell r="S147">
            <v>438.77</v>
          </cell>
          <cell r="T147">
            <v>438.77</v>
          </cell>
          <cell r="U147">
            <v>179</v>
          </cell>
          <cell r="V147">
            <v>44</v>
          </cell>
          <cell r="W147">
            <v>91</v>
          </cell>
          <cell r="X147">
            <v>40</v>
          </cell>
          <cell r="Y147">
            <v>20</v>
          </cell>
          <cell r="Z147">
            <v>6</v>
          </cell>
          <cell r="AA147">
            <v>139</v>
          </cell>
          <cell r="AB147">
            <v>24</v>
          </cell>
          <cell r="AC147">
            <v>85</v>
          </cell>
          <cell r="AD147">
            <v>179</v>
          </cell>
          <cell r="AE147">
            <v>44</v>
          </cell>
          <cell r="AF147">
            <v>91</v>
          </cell>
        </row>
        <row r="148">
          <cell r="A148" t="str">
            <v>L7A</v>
          </cell>
          <cell r="B148" t="str">
            <v>L7</v>
          </cell>
          <cell r="C148" t="str">
            <v>Aetna Regional - Region B</v>
          </cell>
          <cell r="D148" t="str">
            <v/>
          </cell>
          <cell r="E148" t="str">
            <v>C</v>
          </cell>
          <cell r="F148">
            <v>517.47</v>
          </cell>
          <cell r="G148">
            <v>1168.2</v>
          </cell>
          <cell r="H148">
            <v>1179.9000000000001</v>
          </cell>
          <cell r="I148">
            <v>538.16999999999996</v>
          </cell>
          <cell r="J148">
            <v>1214.93</v>
          </cell>
          <cell r="K148">
            <v>1227.0999999999999</v>
          </cell>
          <cell r="L148">
            <v>286.08999999999997</v>
          </cell>
          <cell r="M148">
            <v>618.4</v>
          </cell>
          <cell r="N148">
            <v>672.95</v>
          </cell>
          <cell r="O148">
            <v>252.08</v>
          </cell>
          <cell r="P148">
            <v>596.53</v>
          </cell>
          <cell r="Q148">
            <v>554.15</v>
          </cell>
          <cell r="R148">
            <v>546.17999999999995</v>
          </cell>
          <cell r="S148">
            <v>1292.48</v>
          </cell>
          <cell r="T148">
            <v>1200.6600000000001</v>
          </cell>
          <cell r="U148">
            <v>102</v>
          </cell>
          <cell r="V148">
            <v>5</v>
          </cell>
          <cell r="W148">
            <v>42</v>
          </cell>
          <cell r="X148">
            <v>45</v>
          </cell>
          <cell r="Y148">
            <v>3</v>
          </cell>
          <cell r="Z148">
            <v>14</v>
          </cell>
          <cell r="AA148">
            <v>57</v>
          </cell>
          <cell r="AB148">
            <v>2</v>
          </cell>
          <cell r="AC148">
            <v>28</v>
          </cell>
        </row>
        <row r="149">
          <cell r="A149" t="str">
            <v>L7D</v>
          </cell>
          <cell r="B149" t="str">
            <v>L7</v>
          </cell>
          <cell r="C149" t="str">
            <v>Aetna Regional - Region B</v>
          </cell>
          <cell r="D149" t="str">
            <v/>
          </cell>
          <cell r="E149" t="str">
            <v>C</v>
          </cell>
          <cell r="F149">
            <v>634.82000000000005</v>
          </cell>
          <cell r="G149">
            <v>1425.16</v>
          </cell>
          <cell r="H149">
            <v>1453.69</v>
          </cell>
          <cell r="I149">
            <v>660.21</v>
          </cell>
          <cell r="J149">
            <v>1482.17</v>
          </cell>
          <cell r="K149">
            <v>1511.84</v>
          </cell>
          <cell r="L149">
            <v>286.08999999999997</v>
          </cell>
          <cell r="M149">
            <v>618.4</v>
          </cell>
          <cell r="N149">
            <v>672.95</v>
          </cell>
          <cell r="O149">
            <v>374.12</v>
          </cell>
          <cell r="P149">
            <v>863.77</v>
          </cell>
          <cell r="Q149">
            <v>838.89</v>
          </cell>
          <cell r="R149">
            <v>810.6</v>
          </cell>
          <cell r="S149">
            <v>1871.5</v>
          </cell>
          <cell r="T149">
            <v>1817.59</v>
          </cell>
          <cell r="U149">
            <v>104</v>
          </cell>
          <cell r="V149">
            <v>10</v>
          </cell>
          <cell r="W149">
            <v>41</v>
          </cell>
          <cell r="X149">
            <v>42</v>
          </cell>
          <cell r="Y149">
            <v>1</v>
          </cell>
          <cell r="Z149">
            <v>7</v>
          </cell>
          <cell r="AA149">
            <v>62</v>
          </cell>
          <cell r="AB149">
            <v>9</v>
          </cell>
          <cell r="AC149">
            <v>34</v>
          </cell>
        </row>
        <row r="150">
          <cell r="A150" t="str">
            <v>L91</v>
          </cell>
          <cell r="B150" t="str">
            <v>L9</v>
          </cell>
          <cell r="C150" t="str">
            <v>UnitedHealthcare Insurance Company</v>
          </cell>
          <cell r="D150" t="str">
            <v>DC, MD, VA, IL, TX</v>
          </cell>
          <cell r="E150" t="str">
            <v>C</v>
          </cell>
          <cell r="F150">
            <v>368.51</v>
          </cell>
          <cell r="G150">
            <v>782.72</v>
          </cell>
          <cell r="H150">
            <v>884.04</v>
          </cell>
          <cell r="I150">
            <v>383.25</v>
          </cell>
          <cell r="J150">
            <v>814.03</v>
          </cell>
          <cell r="K150">
            <v>919.4</v>
          </cell>
          <cell r="L150">
            <v>287.44</v>
          </cell>
          <cell r="M150">
            <v>610.52</v>
          </cell>
          <cell r="N150">
            <v>689.55</v>
          </cell>
          <cell r="O150">
            <v>95.81</v>
          </cell>
          <cell r="P150">
            <v>203.51</v>
          </cell>
          <cell r="Q150">
            <v>229.85</v>
          </cell>
          <cell r="R150">
            <v>207.59</v>
          </cell>
          <cell r="S150">
            <v>440.93</v>
          </cell>
          <cell r="T150">
            <v>498.01</v>
          </cell>
          <cell r="U150">
            <v>2054</v>
          </cell>
          <cell r="V150">
            <v>948</v>
          </cell>
          <cell r="W150">
            <v>1214</v>
          </cell>
          <cell r="X150">
            <v>461</v>
          </cell>
          <cell r="Y150">
            <v>309</v>
          </cell>
          <cell r="Z150">
            <v>57</v>
          </cell>
          <cell r="AA150">
            <v>1593</v>
          </cell>
          <cell r="AB150">
            <v>639</v>
          </cell>
          <cell r="AC150">
            <v>1157</v>
          </cell>
          <cell r="AD150">
            <v>2041</v>
          </cell>
          <cell r="AE150">
            <v>946</v>
          </cell>
          <cell r="AF150">
            <v>1208</v>
          </cell>
        </row>
        <row r="151">
          <cell r="A151" t="str">
            <v>LA1</v>
          </cell>
          <cell r="B151" t="str">
            <v>LA</v>
          </cell>
          <cell r="C151" t="str">
            <v>Kaiser Foundation Health Plan of Georgia, Inc.</v>
          </cell>
          <cell r="D151" t="str">
            <v>GA</v>
          </cell>
          <cell r="E151" t="str">
            <v>C</v>
          </cell>
          <cell r="F151">
            <v>232.88</v>
          </cell>
          <cell r="G151">
            <v>526.29999999999995</v>
          </cell>
          <cell r="H151">
            <v>604.61</v>
          </cell>
          <cell r="I151">
            <v>242.2</v>
          </cell>
          <cell r="J151">
            <v>547.35</v>
          </cell>
          <cell r="K151">
            <v>628.79</v>
          </cell>
          <cell r="L151">
            <v>181.65</v>
          </cell>
          <cell r="M151">
            <v>410.51</v>
          </cell>
          <cell r="N151">
            <v>471.59</v>
          </cell>
          <cell r="O151">
            <v>60.55</v>
          </cell>
          <cell r="P151">
            <v>136.84</v>
          </cell>
          <cell r="Q151">
            <v>157.19999999999999</v>
          </cell>
          <cell r="R151">
            <v>131.19</v>
          </cell>
          <cell r="S151">
            <v>296.48</v>
          </cell>
          <cell r="T151">
            <v>340.59</v>
          </cell>
          <cell r="U151">
            <v>559</v>
          </cell>
          <cell r="V151">
            <v>211</v>
          </cell>
          <cell r="W151">
            <v>198</v>
          </cell>
          <cell r="X151">
            <v>58</v>
          </cell>
          <cell r="Y151">
            <v>36</v>
          </cell>
          <cell r="Z151">
            <v>9</v>
          </cell>
          <cell r="AA151">
            <v>501</v>
          </cell>
          <cell r="AB151">
            <v>175</v>
          </cell>
          <cell r="AC151">
            <v>189</v>
          </cell>
          <cell r="AD151">
            <v>557</v>
          </cell>
          <cell r="AE151">
            <v>210</v>
          </cell>
          <cell r="AF151">
            <v>198</v>
          </cell>
        </row>
        <row r="152">
          <cell r="A152" t="str">
            <v>LB1</v>
          </cell>
          <cell r="B152" t="str">
            <v>LB</v>
          </cell>
          <cell r="C152" t="str">
            <v>Health Net of California</v>
          </cell>
          <cell r="D152" t="str">
            <v>CA</v>
          </cell>
          <cell r="E152" t="str">
            <v>C</v>
          </cell>
          <cell r="F152">
            <v>892.83</v>
          </cell>
          <cell r="G152">
            <v>1964.23</v>
          </cell>
          <cell r="H152">
            <v>2142.79</v>
          </cell>
          <cell r="I152">
            <v>928.54</v>
          </cell>
          <cell r="J152">
            <v>2042.8</v>
          </cell>
          <cell r="K152">
            <v>2228.5</v>
          </cell>
          <cell r="L152">
            <v>298.08</v>
          </cell>
          <cell r="M152">
            <v>650</v>
          </cell>
          <cell r="N152">
            <v>714.23</v>
          </cell>
          <cell r="O152">
            <v>630.46</v>
          </cell>
          <cell r="P152">
            <v>1392.8</v>
          </cell>
          <cell r="Q152">
            <v>1514.27</v>
          </cell>
          <cell r="R152">
            <v>1366</v>
          </cell>
          <cell r="S152">
            <v>3017.74</v>
          </cell>
          <cell r="T152">
            <v>3280.92</v>
          </cell>
          <cell r="U152">
            <v>282</v>
          </cell>
          <cell r="V152">
            <v>29</v>
          </cell>
          <cell r="W152">
            <v>25</v>
          </cell>
          <cell r="X152">
            <v>221</v>
          </cell>
          <cell r="Y152">
            <v>19</v>
          </cell>
          <cell r="Z152">
            <v>11</v>
          </cell>
          <cell r="AA152">
            <v>61</v>
          </cell>
          <cell r="AB152">
            <v>10</v>
          </cell>
          <cell r="AC152">
            <v>14</v>
          </cell>
          <cell r="AD152">
            <v>282</v>
          </cell>
          <cell r="AE152">
            <v>29</v>
          </cell>
          <cell r="AF152">
            <v>25</v>
          </cell>
        </row>
        <row r="153">
          <cell r="A153" t="str">
            <v>LE1</v>
          </cell>
          <cell r="B153" t="str">
            <v>LE</v>
          </cell>
          <cell r="C153" t="str">
            <v>Priority Health</v>
          </cell>
          <cell r="D153" t="str">
            <v>MI</v>
          </cell>
          <cell r="E153" t="str">
            <v>C</v>
          </cell>
          <cell r="F153">
            <v>662.86</v>
          </cell>
          <cell r="G153">
            <v>1458.3</v>
          </cell>
          <cell r="H153">
            <v>1557.73</v>
          </cell>
          <cell r="I153">
            <v>689.37</v>
          </cell>
          <cell r="J153">
            <v>1516.63</v>
          </cell>
          <cell r="K153">
            <v>1620.04</v>
          </cell>
          <cell r="L153">
            <v>298.08</v>
          </cell>
          <cell r="M153">
            <v>650</v>
          </cell>
          <cell r="N153">
            <v>714.23</v>
          </cell>
          <cell r="O153">
            <v>391.29</v>
          </cell>
          <cell r="P153">
            <v>866.63</v>
          </cell>
          <cell r="Q153">
            <v>905.81</v>
          </cell>
          <cell r="R153">
            <v>847.8</v>
          </cell>
          <cell r="S153">
            <v>1877.7</v>
          </cell>
          <cell r="T153">
            <v>1962.59</v>
          </cell>
          <cell r="U153">
            <v>26</v>
          </cell>
          <cell r="V153">
            <v>5</v>
          </cell>
          <cell r="W153">
            <v>9</v>
          </cell>
          <cell r="X153">
            <v>17</v>
          </cell>
          <cell r="Y153">
            <v>3</v>
          </cell>
          <cell r="Z153">
            <v>4</v>
          </cell>
          <cell r="AA153">
            <v>9</v>
          </cell>
          <cell r="AB153">
            <v>2</v>
          </cell>
          <cell r="AC153">
            <v>5</v>
          </cell>
          <cell r="AD153">
            <v>26</v>
          </cell>
          <cell r="AE153">
            <v>5</v>
          </cell>
          <cell r="AF153">
            <v>9</v>
          </cell>
        </row>
        <row r="154">
          <cell r="A154" t="str">
            <v>LE4</v>
          </cell>
          <cell r="B154" t="str">
            <v>LE</v>
          </cell>
          <cell r="C154" t="str">
            <v>Priority Health</v>
          </cell>
          <cell r="D154" t="str">
            <v>MI</v>
          </cell>
          <cell r="E154" t="str">
            <v>C</v>
          </cell>
          <cell r="F154">
            <v>339.98</v>
          </cell>
          <cell r="G154">
            <v>747.95</v>
          </cell>
          <cell r="H154">
            <v>798.94</v>
          </cell>
          <cell r="I154">
            <v>353.58</v>
          </cell>
          <cell r="J154">
            <v>777.87</v>
          </cell>
          <cell r="K154">
            <v>830.9</v>
          </cell>
          <cell r="L154">
            <v>265.19</v>
          </cell>
          <cell r="M154">
            <v>583.4</v>
          </cell>
          <cell r="N154">
            <v>623.17999999999995</v>
          </cell>
          <cell r="O154">
            <v>88.39</v>
          </cell>
          <cell r="P154">
            <v>194.47</v>
          </cell>
          <cell r="Q154">
            <v>207.72</v>
          </cell>
          <cell r="R154">
            <v>191.52</v>
          </cell>
          <cell r="S154">
            <v>421.35</v>
          </cell>
          <cell r="T154">
            <v>450.07</v>
          </cell>
          <cell r="U154">
            <v>152</v>
          </cell>
          <cell r="V154">
            <v>106</v>
          </cell>
          <cell r="W154">
            <v>210</v>
          </cell>
          <cell r="X154">
            <v>33</v>
          </cell>
          <cell r="Y154">
            <v>26</v>
          </cell>
          <cell r="Z154">
            <v>9</v>
          </cell>
          <cell r="AA154">
            <v>119</v>
          </cell>
          <cell r="AB154">
            <v>80</v>
          </cell>
          <cell r="AC154">
            <v>201</v>
          </cell>
          <cell r="AD154">
            <v>152</v>
          </cell>
          <cell r="AE154">
            <v>106</v>
          </cell>
          <cell r="AF154">
            <v>209</v>
          </cell>
        </row>
        <row r="155">
          <cell r="A155" t="str">
            <v>LP1</v>
          </cell>
          <cell r="B155" t="str">
            <v>LP</v>
          </cell>
          <cell r="C155" t="str">
            <v>Health Net of California</v>
          </cell>
          <cell r="D155" t="str">
            <v>CA</v>
          </cell>
          <cell r="E155" t="str">
            <v>C</v>
          </cell>
          <cell r="F155">
            <v>659.93</v>
          </cell>
          <cell r="G155">
            <v>1451.83</v>
          </cell>
          <cell r="H155">
            <v>1583.82</v>
          </cell>
          <cell r="I155">
            <v>686.33</v>
          </cell>
          <cell r="J155">
            <v>1509.9</v>
          </cell>
          <cell r="K155">
            <v>1647.17</v>
          </cell>
          <cell r="L155">
            <v>298.08</v>
          </cell>
          <cell r="M155">
            <v>650</v>
          </cell>
          <cell r="N155">
            <v>714.23</v>
          </cell>
          <cell r="O155">
            <v>388.25</v>
          </cell>
          <cell r="P155">
            <v>859.9</v>
          </cell>
          <cell r="Q155">
            <v>932.94</v>
          </cell>
          <cell r="R155">
            <v>841.21</v>
          </cell>
          <cell r="S155">
            <v>1863.12</v>
          </cell>
          <cell r="T155">
            <v>2021.37</v>
          </cell>
          <cell r="U155">
            <v>216</v>
          </cell>
          <cell r="V155">
            <v>35</v>
          </cell>
          <cell r="W155">
            <v>51</v>
          </cell>
          <cell r="X155">
            <v>147</v>
          </cell>
          <cell r="Y155">
            <v>25</v>
          </cell>
          <cell r="Z155">
            <v>26</v>
          </cell>
          <cell r="AA155">
            <v>69</v>
          </cell>
          <cell r="AB155">
            <v>10</v>
          </cell>
          <cell r="AC155">
            <v>25</v>
          </cell>
          <cell r="AD155">
            <v>216</v>
          </cell>
          <cell r="AE155">
            <v>35</v>
          </cell>
          <cell r="AF155">
            <v>51</v>
          </cell>
        </row>
        <row r="156">
          <cell r="A156" t="str">
            <v>LR1</v>
          </cell>
          <cell r="B156" t="str">
            <v>LR</v>
          </cell>
          <cell r="C156" t="str">
            <v>UnitedHealthcare Insurance Company</v>
          </cell>
          <cell r="D156" t="str">
            <v/>
          </cell>
          <cell r="E156" t="str">
            <v>C</v>
          </cell>
          <cell r="F156">
            <v>502.54</v>
          </cell>
          <cell r="G156">
            <v>1080.44</v>
          </cell>
          <cell r="H156">
            <v>1191</v>
          </cell>
          <cell r="I156">
            <v>522.64</v>
          </cell>
          <cell r="J156">
            <v>1123.6600000000001</v>
          </cell>
          <cell r="K156">
            <v>1238.6400000000001</v>
          </cell>
          <cell r="L156">
            <v>298.08</v>
          </cell>
          <cell r="M156">
            <v>650</v>
          </cell>
          <cell r="N156">
            <v>714.23</v>
          </cell>
          <cell r="O156">
            <v>224.56</v>
          </cell>
          <cell r="P156">
            <v>473.66</v>
          </cell>
          <cell r="Q156">
            <v>524.41</v>
          </cell>
          <cell r="R156">
            <v>486.55</v>
          </cell>
          <cell r="S156">
            <v>1026.27</v>
          </cell>
          <cell r="T156">
            <v>1136.22</v>
          </cell>
          <cell r="U156">
            <v>2749</v>
          </cell>
          <cell r="V156">
            <v>1307</v>
          </cell>
          <cell r="W156">
            <v>2181</v>
          </cell>
          <cell r="X156">
            <v>1023</v>
          </cell>
          <cell r="Y156">
            <v>540</v>
          </cell>
          <cell r="Z156">
            <v>239</v>
          </cell>
          <cell r="AA156">
            <v>1726</v>
          </cell>
          <cell r="AB156">
            <v>767</v>
          </cell>
          <cell r="AC156">
            <v>1942</v>
          </cell>
          <cell r="AD156">
            <v>2745</v>
          </cell>
          <cell r="AE156">
            <v>1305</v>
          </cell>
          <cell r="AF156">
            <v>2179</v>
          </cell>
        </row>
        <row r="157">
          <cell r="A157" t="str">
            <v>LS1</v>
          </cell>
          <cell r="B157" t="str">
            <v>LS</v>
          </cell>
          <cell r="C157" t="str">
            <v>UnitedHealthcare Insurance Company</v>
          </cell>
          <cell r="D157" t="str">
            <v/>
          </cell>
          <cell r="E157" t="str">
            <v>C</v>
          </cell>
          <cell r="F157">
            <v>349.77</v>
          </cell>
          <cell r="G157">
            <v>751.98</v>
          </cell>
          <cell r="H157">
            <v>804.45</v>
          </cell>
          <cell r="I157">
            <v>363.76</v>
          </cell>
          <cell r="J157">
            <v>782.06</v>
          </cell>
          <cell r="K157">
            <v>836.63</v>
          </cell>
          <cell r="L157">
            <v>272.82</v>
          </cell>
          <cell r="M157">
            <v>586.54999999999995</v>
          </cell>
          <cell r="N157">
            <v>627.47</v>
          </cell>
          <cell r="O157">
            <v>90.94</v>
          </cell>
          <cell r="P157">
            <v>195.51</v>
          </cell>
          <cell r="Q157">
            <v>209.16</v>
          </cell>
          <cell r="R157">
            <v>197.04</v>
          </cell>
          <cell r="S157">
            <v>423.61</v>
          </cell>
          <cell r="T157">
            <v>453.17</v>
          </cell>
          <cell r="U157">
            <v>950</v>
          </cell>
          <cell r="V157">
            <v>371</v>
          </cell>
          <cell r="W157">
            <v>718</v>
          </cell>
          <cell r="X157">
            <v>57</v>
          </cell>
          <cell r="Y157">
            <v>49</v>
          </cell>
          <cell r="Z157">
            <v>18</v>
          </cell>
          <cell r="AA157">
            <v>893</v>
          </cell>
          <cell r="AB157">
            <v>322</v>
          </cell>
          <cell r="AC157">
            <v>700</v>
          </cell>
          <cell r="AD157">
            <v>949</v>
          </cell>
          <cell r="AE157">
            <v>370</v>
          </cell>
          <cell r="AF157">
            <v>718</v>
          </cell>
        </row>
        <row r="158">
          <cell r="A158" t="str">
            <v>LU1</v>
          </cell>
          <cell r="B158" t="str">
            <v>LU</v>
          </cell>
          <cell r="C158" t="str">
            <v>UnitedHealthcare Insurance Company</v>
          </cell>
          <cell r="D158" t="str">
            <v/>
          </cell>
          <cell r="E158" t="str">
            <v>C</v>
          </cell>
          <cell r="F158">
            <v>378.05</v>
          </cell>
          <cell r="G158">
            <v>812.82</v>
          </cell>
          <cell r="H158">
            <v>869.53</v>
          </cell>
          <cell r="I158">
            <v>393.17</v>
          </cell>
          <cell r="J158">
            <v>845.33</v>
          </cell>
          <cell r="K158">
            <v>904.31</v>
          </cell>
          <cell r="L158">
            <v>294.88</v>
          </cell>
          <cell r="M158">
            <v>634</v>
          </cell>
          <cell r="N158">
            <v>678.23</v>
          </cell>
          <cell r="O158">
            <v>98.29</v>
          </cell>
          <cell r="P158">
            <v>211.33</v>
          </cell>
          <cell r="Q158">
            <v>226.08</v>
          </cell>
          <cell r="R158">
            <v>212.97</v>
          </cell>
          <cell r="S158">
            <v>457.89</v>
          </cell>
          <cell r="T158">
            <v>489.83</v>
          </cell>
          <cell r="U158">
            <v>830</v>
          </cell>
          <cell r="V158">
            <v>392</v>
          </cell>
          <cell r="W158">
            <v>605</v>
          </cell>
          <cell r="X158">
            <v>68</v>
          </cell>
          <cell r="Y158">
            <v>59</v>
          </cell>
          <cell r="Z158">
            <v>16</v>
          </cell>
          <cell r="AA158">
            <v>762</v>
          </cell>
          <cell r="AB158">
            <v>333</v>
          </cell>
          <cell r="AC158">
            <v>589</v>
          </cell>
          <cell r="AD158">
            <v>828</v>
          </cell>
          <cell r="AE158">
            <v>390</v>
          </cell>
          <cell r="AF158">
            <v>604</v>
          </cell>
        </row>
        <row r="159">
          <cell r="A159" t="str">
            <v>LX1</v>
          </cell>
          <cell r="B159" t="str">
            <v>LX</v>
          </cell>
          <cell r="C159" t="str">
            <v>Bluecare Network of MI</v>
          </cell>
          <cell r="D159" t="str">
            <v>MI</v>
          </cell>
          <cell r="E159" t="str">
            <v>C</v>
          </cell>
          <cell r="F159">
            <v>497.97</v>
          </cell>
          <cell r="G159">
            <v>1145.3499999999999</v>
          </cell>
          <cell r="H159">
            <v>1215.05</v>
          </cell>
          <cell r="I159">
            <v>517.89</v>
          </cell>
          <cell r="J159">
            <v>1191.1600000000001</v>
          </cell>
          <cell r="K159">
            <v>1263.6500000000001</v>
          </cell>
          <cell r="L159">
            <v>298.08</v>
          </cell>
          <cell r="M159">
            <v>650</v>
          </cell>
          <cell r="N159">
            <v>714.23</v>
          </cell>
          <cell r="O159">
            <v>219.81</v>
          </cell>
          <cell r="P159">
            <v>541.16</v>
          </cell>
          <cell r="Q159">
            <v>549.41999999999996</v>
          </cell>
          <cell r="R159">
            <v>476.26</v>
          </cell>
          <cell r="S159">
            <v>1172.52</v>
          </cell>
          <cell r="T159">
            <v>1190.4100000000001</v>
          </cell>
          <cell r="U159">
            <v>1835</v>
          </cell>
          <cell r="V159">
            <v>615</v>
          </cell>
          <cell r="W159">
            <v>1194</v>
          </cell>
          <cell r="X159">
            <v>961</v>
          </cell>
          <cell r="Y159">
            <v>349</v>
          </cell>
          <cell r="Z159">
            <v>213</v>
          </cell>
          <cell r="AA159">
            <v>874</v>
          </cell>
          <cell r="AB159">
            <v>266</v>
          </cell>
          <cell r="AC159">
            <v>981</v>
          </cell>
          <cell r="AD159">
            <v>1831</v>
          </cell>
          <cell r="AE159">
            <v>615</v>
          </cell>
          <cell r="AF159">
            <v>1194</v>
          </cell>
        </row>
        <row r="160">
          <cell r="A160" t="str">
            <v>M6A</v>
          </cell>
          <cell r="B160" t="str">
            <v>M6</v>
          </cell>
          <cell r="C160" t="str">
            <v>HMSA Plan</v>
          </cell>
          <cell r="D160" t="str">
            <v>HI</v>
          </cell>
          <cell r="E160" t="str">
            <v>E</v>
          </cell>
          <cell r="F160">
            <v>344.7</v>
          </cell>
          <cell r="G160">
            <v>755.27</v>
          </cell>
          <cell r="H160">
            <v>774.89</v>
          </cell>
          <cell r="I160">
            <v>358.49</v>
          </cell>
          <cell r="J160">
            <v>785.48</v>
          </cell>
          <cell r="K160">
            <v>805.89</v>
          </cell>
          <cell r="L160">
            <v>268.87</v>
          </cell>
          <cell r="M160">
            <v>589.11</v>
          </cell>
          <cell r="N160">
            <v>604.41999999999996</v>
          </cell>
          <cell r="O160">
            <v>89.62</v>
          </cell>
          <cell r="P160">
            <v>196.37</v>
          </cell>
          <cell r="Q160">
            <v>201.47</v>
          </cell>
          <cell r="R160">
            <v>194.18</v>
          </cell>
          <cell r="S160">
            <v>425.47</v>
          </cell>
          <cell r="T160">
            <v>436.52</v>
          </cell>
          <cell r="U160">
            <v>1444</v>
          </cell>
          <cell r="V160">
            <v>493</v>
          </cell>
          <cell r="W160">
            <v>770</v>
          </cell>
          <cell r="X160">
            <v>880</v>
          </cell>
          <cell r="Y160">
            <v>313</v>
          </cell>
          <cell r="Z160">
            <v>339</v>
          </cell>
          <cell r="AA160">
            <v>564</v>
          </cell>
          <cell r="AB160">
            <v>180</v>
          </cell>
          <cell r="AC160">
            <v>431</v>
          </cell>
        </row>
        <row r="161">
          <cell r="A161" t="str">
            <v>M6D</v>
          </cell>
          <cell r="B161" t="str">
            <v>M6</v>
          </cell>
          <cell r="C161" t="str">
            <v>HMSA Plan</v>
          </cell>
          <cell r="D161" t="str">
            <v>HI</v>
          </cell>
          <cell r="E161" t="str">
            <v>E</v>
          </cell>
          <cell r="F161">
            <v>226.28</v>
          </cell>
          <cell r="G161">
            <v>495.75</v>
          </cell>
          <cell r="H161">
            <v>508.65</v>
          </cell>
          <cell r="I161">
            <v>235.33</v>
          </cell>
          <cell r="J161">
            <v>515.58000000000004</v>
          </cell>
          <cell r="K161">
            <v>529</v>
          </cell>
          <cell r="L161">
            <v>176.5</v>
          </cell>
          <cell r="M161">
            <v>386.69</v>
          </cell>
          <cell r="N161">
            <v>396.75</v>
          </cell>
          <cell r="O161">
            <v>58.83</v>
          </cell>
          <cell r="P161">
            <v>128.88999999999999</v>
          </cell>
          <cell r="Q161">
            <v>132.25</v>
          </cell>
          <cell r="R161">
            <v>127.47</v>
          </cell>
          <cell r="S161">
            <v>279.27</v>
          </cell>
          <cell r="T161">
            <v>286.54000000000002</v>
          </cell>
          <cell r="U161">
            <v>85</v>
          </cell>
          <cell r="V161">
            <v>28</v>
          </cell>
          <cell r="W161">
            <v>19</v>
          </cell>
          <cell r="X161">
            <v>11</v>
          </cell>
          <cell r="Y161">
            <v>10</v>
          </cell>
          <cell r="Z161">
            <v>0</v>
          </cell>
          <cell r="AA161">
            <v>74</v>
          </cell>
          <cell r="AB161">
            <v>18</v>
          </cell>
          <cell r="AC161">
            <v>19</v>
          </cell>
        </row>
        <row r="162">
          <cell r="A162" t="str">
            <v>M8A</v>
          </cell>
          <cell r="B162" t="str">
            <v>M8</v>
          </cell>
          <cell r="C162" t="str">
            <v>Kaiser Foundation Health Plan of Colorado</v>
          </cell>
          <cell r="D162" t="str">
            <v>CO</v>
          </cell>
          <cell r="E162" t="str">
            <v>C</v>
          </cell>
          <cell r="F162">
            <v>368.56</v>
          </cell>
          <cell r="G162">
            <v>832.94</v>
          </cell>
          <cell r="H162">
            <v>906.66</v>
          </cell>
          <cell r="I162">
            <v>383.3</v>
          </cell>
          <cell r="J162">
            <v>866.26</v>
          </cell>
          <cell r="K162">
            <v>942.93</v>
          </cell>
          <cell r="L162">
            <v>286.08999999999997</v>
          </cell>
          <cell r="M162">
            <v>618.4</v>
          </cell>
          <cell r="N162">
            <v>672.95</v>
          </cell>
          <cell r="O162">
            <v>97.21</v>
          </cell>
          <cell r="P162">
            <v>247.86</v>
          </cell>
          <cell r="Q162">
            <v>269.98</v>
          </cell>
          <cell r="R162">
            <v>210.62</v>
          </cell>
          <cell r="S162">
            <v>537.03</v>
          </cell>
          <cell r="T162">
            <v>584.96</v>
          </cell>
          <cell r="U162">
            <v>1098</v>
          </cell>
          <cell r="V162">
            <v>138</v>
          </cell>
          <cell r="W162">
            <v>743</v>
          </cell>
          <cell r="X162">
            <v>784</v>
          </cell>
          <cell r="Y162">
            <v>84</v>
          </cell>
          <cell r="Z162">
            <v>367</v>
          </cell>
          <cell r="AA162">
            <v>314</v>
          </cell>
          <cell r="AB162">
            <v>54</v>
          </cell>
          <cell r="AC162">
            <v>376</v>
          </cell>
        </row>
        <row r="163">
          <cell r="A163" t="str">
            <v>M8D</v>
          </cell>
          <cell r="B163" t="str">
            <v>M8</v>
          </cell>
          <cell r="C163" t="str">
            <v>Kaiser Foundation Health Plan of Colorado</v>
          </cell>
          <cell r="D163" t="str">
            <v>CO</v>
          </cell>
          <cell r="E163" t="str">
            <v>C</v>
          </cell>
          <cell r="F163">
            <v>287.89999999999998</v>
          </cell>
          <cell r="G163">
            <v>650.65</v>
          </cell>
          <cell r="H163">
            <v>708.24</v>
          </cell>
          <cell r="I163">
            <v>299.42</v>
          </cell>
          <cell r="J163">
            <v>676.68</v>
          </cell>
          <cell r="K163">
            <v>736.57</v>
          </cell>
          <cell r="L163">
            <v>224.57</v>
          </cell>
          <cell r="M163">
            <v>507.51</v>
          </cell>
          <cell r="N163">
            <v>552.42999999999995</v>
          </cell>
          <cell r="O163">
            <v>74.849999999999994</v>
          </cell>
          <cell r="P163">
            <v>169.17</v>
          </cell>
          <cell r="Q163">
            <v>184.14</v>
          </cell>
          <cell r="R163">
            <v>162.18</v>
          </cell>
          <cell r="S163">
            <v>366.53</v>
          </cell>
          <cell r="T163">
            <v>398.97</v>
          </cell>
          <cell r="U163">
            <v>442</v>
          </cell>
          <cell r="V163">
            <v>221</v>
          </cell>
          <cell r="W163">
            <v>330</v>
          </cell>
          <cell r="X163">
            <v>239</v>
          </cell>
          <cell r="Y163">
            <v>123</v>
          </cell>
          <cell r="Z163">
            <v>103</v>
          </cell>
          <cell r="AA163">
            <v>203</v>
          </cell>
          <cell r="AB163">
            <v>98</v>
          </cell>
          <cell r="AC163">
            <v>227</v>
          </cell>
        </row>
        <row r="164">
          <cell r="A164" t="str">
            <v>MBA</v>
          </cell>
          <cell r="B164" t="str">
            <v>MB</v>
          </cell>
          <cell r="C164" t="str">
            <v>Kaiser Foundation Health Plan of Southern California</v>
          </cell>
          <cell r="D164" t="str">
            <v>CA</v>
          </cell>
          <cell r="E164" t="str">
            <v>C</v>
          </cell>
          <cell r="F164">
            <v>176.03</v>
          </cell>
          <cell r="G164">
            <v>404.87</v>
          </cell>
          <cell r="H164">
            <v>492.89</v>
          </cell>
          <cell r="I164">
            <v>183.07</v>
          </cell>
          <cell r="J164">
            <v>421.06</v>
          </cell>
          <cell r="K164">
            <v>512.61</v>
          </cell>
          <cell r="L164">
            <v>137.30000000000001</v>
          </cell>
          <cell r="M164">
            <v>315.8</v>
          </cell>
          <cell r="N164">
            <v>384.46</v>
          </cell>
          <cell r="O164">
            <v>45.77</v>
          </cell>
          <cell r="P164">
            <v>105.26</v>
          </cell>
          <cell r="Q164">
            <v>128.15</v>
          </cell>
          <cell r="R164">
            <v>99.16</v>
          </cell>
          <cell r="S164">
            <v>228.07</v>
          </cell>
          <cell r="T164">
            <v>277.66000000000003</v>
          </cell>
          <cell r="U164">
            <v>782</v>
          </cell>
          <cell r="V164">
            <v>322</v>
          </cell>
          <cell r="W164">
            <v>196</v>
          </cell>
          <cell r="X164">
            <v>54</v>
          </cell>
          <cell r="Y164">
            <v>58</v>
          </cell>
          <cell r="Z164">
            <v>10</v>
          </cell>
          <cell r="AA164">
            <v>728</v>
          </cell>
          <cell r="AB164">
            <v>264</v>
          </cell>
          <cell r="AC164">
            <v>186</v>
          </cell>
        </row>
        <row r="165">
          <cell r="A165" t="str">
            <v>ML4</v>
          </cell>
          <cell r="B165" t="str">
            <v>ML</v>
          </cell>
          <cell r="C165" t="str">
            <v>Av-Med Health Plan</v>
          </cell>
          <cell r="D165" t="str">
            <v>FL</v>
          </cell>
          <cell r="E165" t="str">
            <v>C</v>
          </cell>
          <cell r="F165">
            <v>520.05999999999995</v>
          </cell>
          <cell r="G165">
            <v>1091.81</v>
          </cell>
          <cell r="H165">
            <v>1266.24</v>
          </cell>
          <cell r="I165">
            <v>540.86</v>
          </cell>
          <cell r="J165">
            <v>1135.48</v>
          </cell>
          <cell r="K165">
            <v>1316.89</v>
          </cell>
          <cell r="L165">
            <v>298.08</v>
          </cell>
          <cell r="M165">
            <v>650</v>
          </cell>
          <cell r="N165">
            <v>714.23</v>
          </cell>
          <cell r="O165">
            <v>242.78</v>
          </cell>
          <cell r="P165">
            <v>485.48</v>
          </cell>
          <cell r="Q165">
            <v>602.66</v>
          </cell>
          <cell r="R165">
            <v>526.02</v>
          </cell>
          <cell r="S165">
            <v>1051.8800000000001</v>
          </cell>
          <cell r="T165">
            <v>1305.76</v>
          </cell>
          <cell r="U165">
            <v>204</v>
          </cell>
          <cell r="V165">
            <v>65</v>
          </cell>
          <cell r="W165">
            <v>59</v>
          </cell>
          <cell r="X165">
            <v>73</v>
          </cell>
          <cell r="Y165">
            <v>20</v>
          </cell>
          <cell r="Z165">
            <v>8</v>
          </cell>
          <cell r="AA165">
            <v>131</v>
          </cell>
          <cell r="AB165">
            <v>45</v>
          </cell>
          <cell r="AC165">
            <v>51</v>
          </cell>
          <cell r="AD165">
            <v>204</v>
          </cell>
          <cell r="AE165">
            <v>65</v>
          </cell>
          <cell r="AF165">
            <v>59</v>
          </cell>
        </row>
        <row r="166">
          <cell r="A166" t="str">
            <v>N41</v>
          </cell>
          <cell r="B166" t="str">
            <v>N4</v>
          </cell>
          <cell r="C166" t="str">
            <v>Kaiser Foundation Health Plan of Colorado</v>
          </cell>
          <cell r="D166" t="str">
            <v>CO</v>
          </cell>
          <cell r="E166" t="str">
            <v>C</v>
          </cell>
          <cell r="F166">
            <v>213.8</v>
          </cell>
          <cell r="G166">
            <v>483.18</v>
          </cell>
          <cell r="H166">
            <v>525.95000000000005</v>
          </cell>
          <cell r="I166">
            <v>222.35</v>
          </cell>
          <cell r="J166">
            <v>502.51</v>
          </cell>
          <cell r="K166">
            <v>546.99</v>
          </cell>
          <cell r="L166">
            <v>166.76</v>
          </cell>
          <cell r="M166">
            <v>376.88</v>
          </cell>
          <cell r="N166">
            <v>410.24</v>
          </cell>
          <cell r="O166">
            <v>55.59</v>
          </cell>
          <cell r="P166">
            <v>125.63</v>
          </cell>
          <cell r="Q166">
            <v>136.75</v>
          </cell>
          <cell r="R166">
            <v>120.44</v>
          </cell>
          <cell r="S166">
            <v>272.19</v>
          </cell>
          <cell r="T166">
            <v>296.29000000000002</v>
          </cell>
          <cell r="U166">
            <v>622</v>
          </cell>
          <cell r="V166">
            <v>227</v>
          </cell>
          <cell r="W166">
            <v>278</v>
          </cell>
          <cell r="X166">
            <v>90</v>
          </cell>
          <cell r="Y166">
            <v>53</v>
          </cell>
          <cell r="Z166">
            <v>11</v>
          </cell>
          <cell r="AA166">
            <v>532</v>
          </cell>
          <cell r="AB166">
            <v>174</v>
          </cell>
          <cell r="AC166">
            <v>267</v>
          </cell>
          <cell r="AD166">
            <v>620</v>
          </cell>
          <cell r="AE166">
            <v>227</v>
          </cell>
          <cell r="AF166">
            <v>278</v>
          </cell>
        </row>
        <row r="167">
          <cell r="A167" t="str">
            <v>N61</v>
          </cell>
          <cell r="B167" t="str">
            <v>N6</v>
          </cell>
          <cell r="C167" t="str">
            <v>Aetna HealthFund</v>
          </cell>
          <cell r="D167" t="str">
            <v/>
          </cell>
          <cell r="E167" t="str">
            <v>C</v>
          </cell>
          <cell r="F167">
            <v>295.62</v>
          </cell>
          <cell r="G167">
            <v>648.30999999999995</v>
          </cell>
          <cell r="H167">
            <v>745.5</v>
          </cell>
          <cell r="I167">
            <v>307.44</v>
          </cell>
          <cell r="J167">
            <v>674.24</v>
          </cell>
          <cell r="K167">
            <v>775.32</v>
          </cell>
          <cell r="L167">
            <v>230.58</v>
          </cell>
          <cell r="M167">
            <v>505.68</v>
          </cell>
          <cell r="N167">
            <v>581.49</v>
          </cell>
          <cell r="O167">
            <v>76.86</v>
          </cell>
          <cell r="P167">
            <v>168.56</v>
          </cell>
          <cell r="Q167">
            <v>193.83</v>
          </cell>
          <cell r="R167">
            <v>166.53</v>
          </cell>
          <cell r="S167">
            <v>365.21</v>
          </cell>
          <cell r="T167">
            <v>419.96</v>
          </cell>
          <cell r="U167">
            <v>8464</v>
          </cell>
          <cell r="V167">
            <v>4376</v>
          </cell>
          <cell r="W167">
            <v>1177</v>
          </cell>
          <cell r="X167">
            <v>5920</v>
          </cell>
          <cell r="Y167">
            <v>3584</v>
          </cell>
          <cell r="Z167">
            <v>190</v>
          </cell>
          <cell r="AA167">
            <v>2544</v>
          </cell>
          <cell r="AB167">
            <v>792</v>
          </cell>
          <cell r="AC167">
            <v>987</v>
          </cell>
          <cell r="AD167">
            <v>8448</v>
          </cell>
          <cell r="AE167">
            <v>4374</v>
          </cell>
          <cell r="AF167">
            <v>1174</v>
          </cell>
        </row>
        <row r="168">
          <cell r="A168" t="str">
            <v>NCA</v>
          </cell>
          <cell r="B168" t="str">
            <v>NC</v>
          </cell>
          <cell r="C168" t="str">
            <v>Kaiser Foundation Health Plan of Colorado</v>
          </cell>
          <cell r="D168" t="str">
            <v>CO</v>
          </cell>
          <cell r="E168" t="str">
            <v>C</v>
          </cell>
          <cell r="F168">
            <v>189.71</v>
          </cell>
          <cell r="G168">
            <v>428.74</v>
          </cell>
          <cell r="H168">
            <v>466.68</v>
          </cell>
          <cell r="I168">
            <v>197.3</v>
          </cell>
          <cell r="J168">
            <v>445.89</v>
          </cell>
          <cell r="K168">
            <v>485.35</v>
          </cell>
          <cell r="L168">
            <v>147.97999999999999</v>
          </cell>
          <cell r="M168">
            <v>334.42</v>
          </cell>
          <cell r="N168">
            <v>364.01</v>
          </cell>
          <cell r="O168">
            <v>49.32</v>
          </cell>
          <cell r="P168">
            <v>111.47</v>
          </cell>
          <cell r="Q168">
            <v>121.34</v>
          </cell>
          <cell r="R168">
            <v>106.87</v>
          </cell>
          <cell r="S168">
            <v>241.52</v>
          </cell>
          <cell r="T168">
            <v>262.89999999999998</v>
          </cell>
          <cell r="U168">
            <v>210</v>
          </cell>
          <cell r="V168">
            <v>91</v>
          </cell>
          <cell r="W168">
            <v>82</v>
          </cell>
          <cell r="X168">
            <v>32</v>
          </cell>
          <cell r="Y168">
            <v>23</v>
          </cell>
          <cell r="Z168">
            <v>6</v>
          </cell>
          <cell r="AA168">
            <v>178</v>
          </cell>
          <cell r="AB168">
            <v>68</v>
          </cell>
          <cell r="AC168">
            <v>76</v>
          </cell>
        </row>
        <row r="169">
          <cell r="A169" t="str">
            <v>NM1</v>
          </cell>
          <cell r="B169" t="str">
            <v>NM</v>
          </cell>
          <cell r="C169" t="str">
            <v>Health Plan of Nevada</v>
          </cell>
          <cell r="D169" t="str">
            <v>NV</v>
          </cell>
          <cell r="E169" t="str">
            <v>C</v>
          </cell>
          <cell r="F169">
            <v>410</v>
          </cell>
          <cell r="G169">
            <v>779.01</v>
          </cell>
          <cell r="H169">
            <v>971.68</v>
          </cell>
          <cell r="I169">
            <v>426.4</v>
          </cell>
          <cell r="J169">
            <v>810.17</v>
          </cell>
          <cell r="K169">
            <v>1010.55</v>
          </cell>
          <cell r="L169">
            <v>298.08</v>
          </cell>
          <cell r="M169">
            <v>607.63</v>
          </cell>
          <cell r="N169">
            <v>714.23</v>
          </cell>
          <cell r="O169">
            <v>128.32</v>
          </cell>
          <cell r="P169">
            <v>202.54</v>
          </cell>
          <cell r="Q169">
            <v>296.32</v>
          </cell>
          <cell r="R169">
            <v>278.02999999999997</v>
          </cell>
          <cell r="S169">
            <v>438.84</v>
          </cell>
          <cell r="T169">
            <v>642.03</v>
          </cell>
          <cell r="U169">
            <v>600</v>
          </cell>
          <cell r="V169">
            <v>389</v>
          </cell>
          <cell r="W169">
            <v>276</v>
          </cell>
          <cell r="X169">
            <v>338</v>
          </cell>
          <cell r="Y169">
            <v>223</v>
          </cell>
          <cell r="Z169">
            <v>32</v>
          </cell>
          <cell r="AA169">
            <v>262</v>
          </cell>
          <cell r="AB169">
            <v>166</v>
          </cell>
          <cell r="AC169">
            <v>244</v>
          </cell>
          <cell r="AD169">
            <v>599</v>
          </cell>
          <cell r="AE169">
            <v>389</v>
          </cell>
          <cell r="AF169">
            <v>276</v>
          </cell>
        </row>
        <row r="170">
          <cell r="A170" t="str">
            <v>NNA</v>
          </cell>
          <cell r="B170" t="str">
            <v>NN</v>
          </cell>
          <cell r="C170" t="str">
            <v>Kaiser Northern California-Fresno County</v>
          </cell>
          <cell r="D170" t="str">
            <v>CA</v>
          </cell>
          <cell r="E170" t="str">
            <v>C</v>
          </cell>
          <cell r="F170">
            <v>413.99</v>
          </cell>
          <cell r="G170">
            <v>956.81</v>
          </cell>
          <cell r="H170">
            <v>956.81</v>
          </cell>
          <cell r="I170">
            <v>430.55</v>
          </cell>
          <cell r="J170">
            <v>995.08</v>
          </cell>
          <cell r="K170">
            <v>995.08</v>
          </cell>
          <cell r="L170">
            <v>286.08999999999997</v>
          </cell>
          <cell r="M170">
            <v>618.4</v>
          </cell>
          <cell r="N170">
            <v>672.95</v>
          </cell>
          <cell r="O170">
            <v>144.46</v>
          </cell>
          <cell r="P170">
            <v>376.68</v>
          </cell>
          <cell r="Q170">
            <v>322.13</v>
          </cell>
          <cell r="R170">
            <v>313</v>
          </cell>
          <cell r="S170">
            <v>816.14</v>
          </cell>
          <cell r="T170">
            <v>697.95</v>
          </cell>
          <cell r="U170">
            <v>132</v>
          </cell>
          <cell r="V170">
            <v>7</v>
          </cell>
          <cell r="W170">
            <v>84</v>
          </cell>
          <cell r="X170">
            <v>93</v>
          </cell>
          <cell r="Y170">
            <v>4</v>
          </cell>
          <cell r="Z170">
            <v>37</v>
          </cell>
          <cell r="AA170">
            <v>39</v>
          </cell>
          <cell r="AB170">
            <v>3</v>
          </cell>
          <cell r="AC170">
            <v>47</v>
          </cell>
        </row>
        <row r="171">
          <cell r="A171" t="str">
            <v>NND</v>
          </cell>
          <cell r="B171" t="str">
            <v>NN</v>
          </cell>
          <cell r="C171" t="str">
            <v>Kaiser Northern California-Fresno County</v>
          </cell>
          <cell r="D171" t="str">
            <v>CA</v>
          </cell>
          <cell r="E171" t="str">
            <v>C</v>
          </cell>
          <cell r="F171">
            <v>312.95</v>
          </cell>
          <cell r="G171">
            <v>723.28</v>
          </cell>
          <cell r="H171">
            <v>723.28</v>
          </cell>
          <cell r="I171">
            <v>325.47000000000003</v>
          </cell>
          <cell r="J171">
            <v>752.21</v>
          </cell>
          <cell r="K171">
            <v>752.21</v>
          </cell>
          <cell r="L171">
            <v>244.1</v>
          </cell>
          <cell r="M171">
            <v>564.16</v>
          </cell>
          <cell r="N171">
            <v>564.16</v>
          </cell>
          <cell r="O171">
            <v>81.37</v>
          </cell>
          <cell r="P171">
            <v>188.05</v>
          </cell>
          <cell r="Q171">
            <v>188.05</v>
          </cell>
          <cell r="R171">
            <v>176.3</v>
          </cell>
          <cell r="S171">
            <v>407.45</v>
          </cell>
          <cell r="T171">
            <v>407.45</v>
          </cell>
          <cell r="U171">
            <v>121</v>
          </cell>
          <cell r="V171">
            <v>50</v>
          </cell>
          <cell r="W171">
            <v>130</v>
          </cell>
          <cell r="X171">
            <v>51</v>
          </cell>
          <cell r="Y171">
            <v>27</v>
          </cell>
          <cell r="Z171">
            <v>29</v>
          </cell>
          <cell r="AA171">
            <v>70</v>
          </cell>
          <cell r="AB171">
            <v>23</v>
          </cell>
          <cell r="AC171">
            <v>101</v>
          </cell>
        </row>
        <row r="172">
          <cell r="A172" t="str">
            <v>NWA</v>
          </cell>
          <cell r="B172" t="str">
            <v>NW</v>
          </cell>
          <cell r="C172" t="str">
            <v>Kaiser Foundation Health Plan Mid-Atlantic States</v>
          </cell>
          <cell r="D172" t="str">
            <v>DC</v>
          </cell>
          <cell r="E172" t="str">
            <v>C</v>
          </cell>
          <cell r="F172">
            <v>193.52</v>
          </cell>
          <cell r="G172">
            <v>462.33</v>
          </cell>
          <cell r="H172">
            <v>544.46</v>
          </cell>
          <cell r="I172">
            <v>201.26</v>
          </cell>
          <cell r="J172">
            <v>480.82</v>
          </cell>
          <cell r="K172">
            <v>566.24</v>
          </cell>
          <cell r="L172">
            <v>150.94999999999999</v>
          </cell>
          <cell r="M172">
            <v>360.62</v>
          </cell>
          <cell r="N172">
            <v>424.68</v>
          </cell>
          <cell r="O172">
            <v>50.31</v>
          </cell>
          <cell r="P172">
            <v>120.2</v>
          </cell>
          <cell r="Q172">
            <v>141.56</v>
          </cell>
          <cell r="R172">
            <v>109.01</v>
          </cell>
          <cell r="S172">
            <v>260.44</v>
          </cell>
          <cell r="T172">
            <v>306.70999999999998</v>
          </cell>
          <cell r="U172">
            <v>321</v>
          </cell>
          <cell r="V172">
            <v>155</v>
          </cell>
          <cell r="W172">
            <v>110</v>
          </cell>
          <cell r="X172">
            <v>37</v>
          </cell>
          <cell r="Y172">
            <v>24</v>
          </cell>
          <cell r="Z172">
            <v>0</v>
          </cell>
          <cell r="AA172">
            <v>284</v>
          </cell>
          <cell r="AB172">
            <v>131</v>
          </cell>
          <cell r="AC172">
            <v>110</v>
          </cell>
        </row>
        <row r="173">
          <cell r="A173" t="str">
            <v>NZ1</v>
          </cell>
          <cell r="B173" t="str">
            <v>NZ</v>
          </cell>
          <cell r="C173" t="str">
            <v>Kaiser Northern California-Fresno County</v>
          </cell>
          <cell r="D173" t="str">
            <v>CA</v>
          </cell>
          <cell r="E173" t="str">
            <v>C</v>
          </cell>
          <cell r="F173">
            <v>438.88</v>
          </cell>
          <cell r="G173">
            <v>1014.36</v>
          </cell>
          <cell r="H173">
            <v>1014.36</v>
          </cell>
          <cell r="I173">
            <v>456.44</v>
          </cell>
          <cell r="J173">
            <v>1054.93</v>
          </cell>
          <cell r="K173">
            <v>1054.93</v>
          </cell>
          <cell r="L173">
            <v>298.08</v>
          </cell>
          <cell r="M173">
            <v>650</v>
          </cell>
          <cell r="N173">
            <v>714.23</v>
          </cell>
          <cell r="O173">
            <v>158.36000000000001</v>
          </cell>
          <cell r="P173">
            <v>404.93</v>
          </cell>
          <cell r="Q173">
            <v>340.7</v>
          </cell>
          <cell r="R173">
            <v>343.11</v>
          </cell>
          <cell r="S173">
            <v>877.35</v>
          </cell>
          <cell r="T173">
            <v>738.18</v>
          </cell>
          <cell r="U173">
            <v>1018</v>
          </cell>
          <cell r="V173">
            <v>43</v>
          </cell>
          <cell r="W173">
            <v>622</v>
          </cell>
          <cell r="X173">
            <v>586</v>
          </cell>
          <cell r="Y173">
            <v>7</v>
          </cell>
          <cell r="Z173">
            <v>242</v>
          </cell>
          <cell r="AA173">
            <v>432</v>
          </cell>
          <cell r="AB173">
            <v>36</v>
          </cell>
          <cell r="AC173">
            <v>380</v>
          </cell>
          <cell r="AD173">
            <v>1018</v>
          </cell>
          <cell r="AE173">
            <v>43</v>
          </cell>
          <cell r="AF173">
            <v>622</v>
          </cell>
        </row>
        <row r="174">
          <cell r="A174" t="str">
            <v>NZ4</v>
          </cell>
          <cell r="B174" t="str">
            <v>NZ</v>
          </cell>
          <cell r="C174" t="str">
            <v>Kaiser Northern California-Fresno County</v>
          </cell>
          <cell r="D174" t="str">
            <v>CA</v>
          </cell>
          <cell r="E174" t="str">
            <v>C</v>
          </cell>
          <cell r="F174">
            <v>331.72</v>
          </cell>
          <cell r="G174">
            <v>766.69</v>
          </cell>
          <cell r="H174">
            <v>766.69</v>
          </cell>
          <cell r="I174">
            <v>344.99</v>
          </cell>
          <cell r="J174">
            <v>797.36</v>
          </cell>
          <cell r="K174">
            <v>797.36</v>
          </cell>
          <cell r="L174">
            <v>258.74</v>
          </cell>
          <cell r="M174">
            <v>598.02</v>
          </cell>
          <cell r="N174">
            <v>598.02</v>
          </cell>
          <cell r="O174">
            <v>86.25</v>
          </cell>
          <cell r="P174">
            <v>199.34</v>
          </cell>
          <cell r="Q174">
            <v>199.34</v>
          </cell>
          <cell r="R174">
            <v>186.87</v>
          </cell>
          <cell r="S174">
            <v>431.9</v>
          </cell>
          <cell r="T174">
            <v>431.9</v>
          </cell>
          <cell r="U174">
            <v>1129</v>
          </cell>
          <cell r="V174">
            <v>304</v>
          </cell>
          <cell r="W174">
            <v>1038</v>
          </cell>
          <cell r="X174">
            <v>289</v>
          </cell>
          <cell r="Y174">
            <v>79</v>
          </cell>
          <cell r="Z174">
            <v>156</v>
          </cell>
          <cell r="AA174">
            <v>840</v>
          </cell>
          <cell r="AB174">
            <v>225</v>
          </cell>
          <cell r="AC174">
            <v>882</v>
          </cell>
          <cell r="AD174">
            <v>1129</v>
          </cell>
          <cell r="AE174">
            <v>304</v>
          </cell>
          <cell r="AF174">
            <v>1038</v>
          </cell>
        </row>
        <row r="175">
          <cell r="A175" t="str">
            <v>P21</v>
          </cell>
          <cell r="B175" t="str">
            <v>P2</v>
          </cell>
          <cell r="C175" t="str">
            <v>Presbyterian Health Plan</v>
          </cell>
          <cell r="D175" t="str">
            <v>NM</v>
          </cell>
          <cell r="E175" t="str">
            <v>C</v>
          </cell>
          <cell r="F175">
            <v>482.78</v>
          </cell>
          <cell r="G175">
            <v>1095.97</v>
          </cell>
          <cell r="H175">
            <v>1134.54</v>
          </cell>
          <cell r="I175">
            <v>502.09</v>
          </cell>
          <cell r="J175">
            <v>1139.81</v>
          </cell>
          <cell r="K175">
            <v>1179.92</v>
          </cell>
          <cell r="L175">
            <v>298.08</v>
          </cell>
          <cell r="M175">
            <v>650</v>
          </cell>
          <cell r="N175">
            <v>714.23</v>
          </cell>
          <cell r="O175">
            <v>204.01</v>
          </cell>
          <cell r="P175">
            <v>489.81</v>
          </cell>
          <cell r="Q175">
            <v>465.69</v>
          </cell>
          <cell r="R175">
            <v>442.02</v>
          </cell>
          <cell r="S175">
            <v>1061.26</v>
          </cell>
          <cell r="T175">
            <v>1008.99</v>
          </cell>
          <cell r="U175">
            <v>1243</v>
          </cell>
          <cell r="V175">
            <v>112</v>
          </cell>
          <cell r="W175">
            <v>796</v>
          </cell>
          <cell r="X175">
            <v>855</v>
          </cell>
          <cell r="Y175">
            <v>66</v>
          </cell>
          <cell r="Z175">
            <v>330</v>
          </cell>
          <cell r="AA175">
            <v>388</v>
          </cell>
          <cell r="AB175">
            <v>46</v>
          </cell>
          <cell r="AC175">
            <v>466</v>
          </cell>
          <cell r="AD175">
            <v>1241</v>
          </cell>
          <cell r="AE175">
            <v>112</v>
          </cell>
          <cell r="AF175">
            <v>796</v>
          </cell>
        </row>
        <row r="176">
          <cell r="A176" t="str">
            <v>P31</v>
          </cell>
          <cell r="B176" t="str">
            <v>P3</v>
          </cell>
          <cell r="C176" t="str">
            <v>Aetna Open Access</v>
          </cell>
          <cell r="D176" t="str">
            <v>NJ</v>
          </cell>
          <cell r="E176" t="str">
            <v>C</v>
          </cell>
          <cell r="F176">
            <v>810.57</v>
          </cell>
          <cell r="G176">
            <v>1945.78</v>
          </cell>
          <cell r="H176">
            <v>1965.23</v>
          </cell>
          <cell r="I176">
            <v>842.99</v>
          </cell>
          <cell r="J176">
            <v>2023.61</v>
          </cell>
          <cell r="K176">
            <v>2043.84</v>
          </cell>
          <cell r="L176">
            <v>298.08</v>
          </cell>
          <cell r="M176">
            <v>650</v>
          </cell>
          <cell r="N176">
            <v>714.23</v>
          </cell>
          <cell r="O176">
            <v>544.91</v>
          </cell>
          <cell r="P176">
            <v>1373.61</v>
          </cell>
          <cell r="Q176">
            <v>1329.61</v>
          </cell>
          <cell r="R176">
            <v>1180.6400000000001</v>
          </cell>
          <cell r="S176">
            <v>2976.16</v>
          </cell>
          <cell r="T176">
            <v>2880.82</v>
          </cell>
          <cell r="U176">
            <v>272</v>
          </cell>
          <cell r="V176">
            <v>4</v>
          </cell>
          <cell r="W176">
            <v>28</v>
          </cell>
          <cell r="X176">
            <v>166</v>
          </cell>
          <cell r="Y176">
            <v>0</v>
          </cell>
          <cell r="Z176">
            <v>14</v>
          </cell>
          <cell r="AA176">
            <v>106</v>
          </cell>
          <cell r="AB176">
            <v>4</v>
          </cell>
          <cell r="AC176">
            <v>14</v>
          </cell>
          <cell r="AD176">
            <v>272</v>
          </cell>
          <cell r="AE176">
            <v>4</v>
          </cell>
          <cell r="AF176">
            <v>28</v>
          </cell>
        </row>
        <row r="177">
          <cell r="A177" t="str">
            <v>P34</v>
          </cell>
          <cell r="B177" t="str">
            <v>P3</v>
          </cell>
          <cell r="C177" t="str">
            <v>Aetna Open Access</v>
          </cell>
          <cell r="D177" t="str">
            <v>NJ</v>
          </cell>
          <cell r="E177" t="str">
            <v>C</v>
          </cell>
          <cell r="F177">
            <v>796.53</v>
          </cell>
          <cell r="G177">
            <v>1830.42</v>
          </cell>
          <cell r="H177">
            <v>1848.75</v>
          </cell>
          <cell r="I177">
            <v>828.39</v>
          </cell>
          <cell r="J177">
            <v>1903.64</v>
          </cell>
          <cell r="K177">
            <v>1922.7</v>
          </cell>
          <cell r="L177">
            <v>298.08</v>
          </cell>
          <cell r="M177">
            <v>650</v>
          </cell>
          <cell r="N177">
            <v>714.23</v>
          </cell>
          <cell r="O177">
            <v>530.30999999999995</v>
          </cell>
          <cell r="P177">
            <v>1253.6400000000001</v>
          </cell>
          <cell r="Q177">
            <v>1208.47</v>
          </cell>
          <cell r="R177">
            <v>1149.01</v>
          </cell>
          <cell r="S177">
            <v>2716.22</v>
          </cell>
          <cell r="T177">
            <v>2618.35</v>
          </cell>
          <cell r="U177">
            <v>132</v>
          </cell>
          <cell r="V177">
            <v>4</v>
          </cell>
          <cell r="W177">
            <v>29</v>
          </cell>
          <cell r="X177">
            <v>79</v>
          </cell>
          <cell r="Y177">
            <v>1</v>
          </cell>
          <cell r="Z177">
            <v>11</v>
          </cell>
          <cell r="AA177">
            <v>53</v>
          </cell>
          <cell r="AB177">
            <v>3</v>
          </cell>
          <cell r="AC177">
            <v>18</v>
          </cell>
          <cell r="AD177">
            <v>132</v>
          </cell>
          <cell r="AE177">
            <v>4</v>
          </cell>
          <cell r="AF177">
            <v>29</v>
          </cell>
        </row>
        <row r="178">
          <cell r="A178" t="str">
            <v>P61</v>
          </cell>
          <cell r="B178" t="str">
            <v>P6</v>
          </cell>
          <cell r="C178" t="str">
            <v>Health Net of California</v>
          </cell>
          <cell r="D178" t="str">
            <v>CA</v>
          </cell>
          <cell r="E178" t="str">
            <v>C</v>
          </cell>
          <cell r="F178">
            <v>254.44</v>
          </cell>
          <cell r="G178">
            <v>559.76</v>
          </cell>
          <cell r="H178">
            <v>610.66</v>
          </cell>
          <cell r="I178">
            <v>264.62</v>
          </cell>
          <cell r="J178">
            <v>582.15</v>
          </cell>
          <cell r="K178">
            <v>635.09</v>
          </cell>
          <cell r="L178">
            <v>198.47</v>
          </cell>
          <cell r="M178">
            <v>436.61</v>
          </cell>
          <cell r="N178">
            <v>476.32</v>
          </cell>
          <cell r="O178">
            <v>66.150000000000006</v>
          </cell>
          <cell r="P178">
            <v>145.54</v>
          </cell>
          <cell r="Q178">
            <v>158.77000000000001</v>
          </cell>
          <cell r="R178">
            <v>143.33000000000001</v>
          </cell>
          <cell r="S178">
            <v>315.33</v>
          </cell>
          <cell r="T178">
            <v>344.01</v>
          </cell>
          <cell r="U178">
            <v>589</v>
          </cell>
          <cell r="V178">
            <v>208</v>
          </cell>
          <cell r="W178">
            <v>331</v>
          </cell>
          <cell r="X178">
            <v>109</v>
          </cell>
          <cell r="Y178">
            <v>59</v>
          </cell>
          <cell r="Z178">
            <v>25</v>
          </cell>
          <cell r="AA178">
            <v>480</v>
          </cell>
          <cell r="AB178">
            <v>149</v>
          </cell>
          <cell r="AC178">
            <v>306</v>
          </cell>
          <cell r="AD178">
            <v>585</v>
          </cell>
          <cell r="AE178">
            <v>208</v>
          </cell>
          <cell r="AF178">
            <v>330</v>
          </cell>
        </row>
        <row r="179">
          <cell r="A179" t="str">
            <v>P64</v>
          </cell>
          <cell r="B179" t="str">
            <v>P6</v>
          </cell>
          <cell r="C179" t="str">
            <v>Health Net of California</v>
          </cell>
          <cell r="D179" t="str">
            <v>CA</v>
          </cell>
          <cell r="E179" t="str">
            <v>C</v>
          </cell>
          <cell r="F179">
            <v>409.78</v>
          </cell>
          <cell r="G179">
            <v>901.52</v>
          </cell>
          <cell r="H179">
            <v>983.47</v>
          </cell>
          <cell r="I179">
            <v>426.17</v>
          </cell>
          <cell r="J179">
            <v>937.58</v>
          </cell>
          <cell r="K179">
            <v>1022.81</v>
          </cell>
          <cell r="L179">
            <v>298.08</v>
          </cell>
          <cell r="M179">
            <v>650</v>
          </cell>
          <cell r="N179">
            <v>714.23</v>
          </cell>
          <cell r="O179">
            <v>128.09</v>
          </cell>
          <cell r="P179">
            <v>287.58</v>
          </cell>
          <cell r="Q179">
            <v>308.58</v>
          </cell>
          <cell r="R179">
            <v>277.52999999999997</v>
          </cell>
          <cell r="S179">
            <v>623.09</v>
          </cell>
          <cell r="T179">
            <v>668.59</v>
          </cell>
          <cell r="U179">
            <v>186</v>
          </cell>
          <cell r="V179">
            <v>70</v>
          </cell>
          <cell r="W179">
            <v>94</v>
          </cell>
          <cell r="X179">
            <v>58</v>
          </cell>
          <cell r="Y179">
            <v>33</v>
          </cell>
          <cell r="Z179">
            <v>4</v>
          </cell>
          <cell r="AA179">
            <v>128</v>
          </cell>
          <cell r="AB179">
            <v>37</v>
          </cell>
          <cell r="AC179">
            <v>90</v>
          </cell>
          <cell r="AD179">
            <v>185</v>
          </cell>
          <cell r="AE179">
            <v>70</v>
          </cell>
          <cell r="AF179">
            <v>94</v>
          </cell>
        </row>
        <row r="180">
          <cell r="A180" t="str">
            <v>P81</v>
          </cell>
          <cell r="B180" t="str">
            <v>P8</v>
          </cell>
          <cell r="C180" t="str">
            <v>Scott &amp; White Health Plan</v>
          </cell>
          <cell r="D180" t="str">
            <v>TX</v>
          </cell>
          <cell r="E180" t="str">
            <v>C</v>
          </cell>
          <cell r="F180">
            <v>255.95</v>
          </cell>
          <cell r="G180">
            <v>568.21</v>
          </cell>
          <cell r="H180">
            <v>601.49</v>
          </cell>
          <cell r="I180">
            <v>266.19</v>
          </cell>
          <cell r="J180">
            <v>590.94000000000005</v>
          </cell>
          <cell r="K180">
            <v>625.54999999999995</v>
          </cell>
          <cell r="L180">
            <v>199.64</v>
          </cell>
          <cell r="M180">
            <v>443.21</v>
          </cell>
          <cell r="N180">
            <v>469.16</v>
          </cell>
          <cell r="O180">
            <v>66.55</v>
          </cell>
          <cell r="P180">
            <v>147.72999999999999</v>
          </cell>
          <cell r="Q180">
            <v>156.38999999999999</v>
          </cell>
          <cell r="R180">
            <v>144.19</v>
          </cell>
          <cell r="S180">
            <v>320.08999999999997</v>
          </cell>
          <cell r="T180">
            <v>338.84</v>
          </cell>
          <cell r="U180">
            <v>39</v>
          </cell>
          <cell r="V180">
            <v>20</v>
          </cell>
          <cell r="W180">
            <v>30</v>
          </cell>
          <cell r="X180">
            <v>2</v>
          </cell>
          <cell r="Y180">
            <v>5</v>
          </cell>
          <cell r="Z180">
            <v>1</v>
          </cell>
          <cell r="AA180">
            <v>37</v>
          </cell>
          <cell r="AB180">
            <v>15</v>
          </cell>
          <cell r="AC180">
            <v>29</v>
          </cell>
          <cell r="AD180">
            <v>39</v>
          </cell>
          <cell r="AE180">
            <v>20</v>
          </cell>
          <cell r="AF180">
            <v>30</v>
          </cell>
        </row>
        <row r="181">
          <cell r="A181" t="str">
            <v>P84</v>
          </cell>
          <cell r="B181" t="str">
            <v>P8</v>
          </cell>
          <cell r="C181" t="str">
            <v>Scott &amp; White Health Plan</v>
          </cell>
          <cell r="D181" t="str">
            <v>TX</v>
          </cell>
          <cell r="E181" t="str">
            <v>C</v>
          </cell>
          <cell r="F181">
            <v>470.28</v>
          </cell>
          <cell r="G181">
            <v>1044.02</v>
          </cell>
          <cell r="H181">
            <v>1105.1600000000001</v>
          </cell>
          <cell r="I181">
            <v>489.09</v>
          </cell>
          <cell r="J181">
            <v>1085.78</v>
          </cell>
          <cell r="K181">
            <v>1149.3699999999999</v>
          </cell>
          <cell r="L181">
            <v>298.08</v>
          </cell>
          <cell r="M181">
            <v>650</v>
          </cell>
          <cell r="N181">
            <v>714.23</v>
          </cell>
          <cell r="O181">
            <v>191.01</v>
          </cell>
          <cell r="P181">
            <v>435.78</v>
          </cell>
          <cell r="Q181">
            <v>435.14</v>
          </cell>
          <cell r="R181">
            <v>413.86</v>
          </cell>
          <cell r="S181">
            <v>944.19</v>
          </cell>
          <cell r="T181">
            <v>942.8</v>
          </cell>
          <cell r="U181">
            <v>13</v>
          </cell>
          <cell r="V181">
            <v>6</v>
          </cell>
          <cell r="W181">
            <v>13</v>
          </cell>
          <cell r="X181">
            <v>5</v>
          </cell>
          <cell r="Y181">
            <v>1</v>
          </cell>
          <cell r="Z181">
            <v>0</v>
          </cell>
          <cell r="AA181">
            <v>8</v>
          </cell>
          <cell r="AB181">
            <v>5</v>
          </cell>
          <cell r="AC181">
            <v>13</v>
          </cell>
          <cell r="AD181">
            <v>13</v>
          </cell>
          <cell r="AE181">
            <v>6</v>
          </cell>
          <cell r="AF181">
            <v>13</v>
          </cell>
        </row>
        <row r="182">
          <cell r="A182" t="str">
            <v>PFA</v>
          </cell>
          <cell r="B182" t="str">
            <v>PF</v>
          </cell>
          <cell r="C182" t="str">
            <v>Kaiser Foundation Health Plan of Georgia, Inc.</v>
          </cell>
          <cell r="D182" t="str">
            <v>GA</v>
          </cell>
          <cell r="E182" t="str">
            <v>C</v>
          </cell>
          <cell r="F182">
            <v>404.51</v>
          </cell>
          <cell r="G182">
            <v>914.2</v>
          </cell>
          <cell r="H182">
            <v>914.2</v>
          </cell>
          <cell r="I182">
            <v>420.69</v>
          </cell>
          <cell r="J182">
            <v>950.77</v>
          </cell>
          <cell r="K182">
            <v>950.77</v>
          </cell>
          <cell r="L182">
            <v>286.08999999999997</v>
          </cell>
          <cell r="M182">
            <v>618.4</v>
          </cell>
          <cell r="N182">
            <v>672.95</v>
          </cell>
          <cell r="O182">
            <v>134.6</v>
          </cell>
          <cell r="P182">
            <v>332.37</v>
          </cell>
          <cell r="Q182">
            <v>277.82</v>
          </cell>
          <cell r="R182">
            <v>291.64</v>
          </cell>
          <cell r="S182">
            <v>720.13</v>
          </cell>
          <cell r="T182">
            <v>601.94000000000005</v>
          </cell>
          <cell r="U182">
            <v>1231</v>
          </cell>
          <cell r="V182">
            <v>33</v>
          </cell>
          <cell r="W182">
            <v>937</v>
          </cell>
          <cell r="X182">
            <v>830</v>
          </cell>
          <cell r="Y182">
            <v>14</v>
          </cell>
          <cell r="Z182">
            <v>472</v>
          </cell>
          <cell r="AA182">
            <v>401</v>
          </cell>
          <cell r="AB182">
            <v>19</v>
          </cell>
          <cell r="AC182">
            <v>465</v>
          </cell>
        </row>
        <row r="183">
          <cell r="A183" t="str">
            <v>PFD</v>
          </cell>
          <cell r="B183" t="str">
            <v>PF</v>
          </cell>
          <cell r="C183" t="str">
            <v>Kaiser Foundation Health Plan of Georgia, Inc.</v>
          </cell>
          <cell r="D183" t="str">
            <v>GA</v>
          </cell>
          <cell r="E183" t="str">
            <v>C</v>
          </cell>
          <cell r="F183">
            <v>303.26</v>
          </cell>
          <cell r="G183">
            <v>685.37</v>
          </cell>
          <cell r="H183">
            <v>685.37</v>
          </cell>
          <cell r="I183">
            <v>315.39</v>
          </cell>
          <cell r="J183">
            <v>712.78</v>
          </cell>
          <cell r="K183">
            <v>712.78</v>
          </cell>
          <cell r="L183">
            <v>236.54</v>
          </cell>
          <cell r="M183">
            <v>534.59</v>
          </cell>
          <cell r="N183">
            <v>534.59</v>
          </cell>
          <cell r="O183">
            <v>78.849999999999994</v>
          </cell>
          <cell r="P183">
            <v>178.19</v>
          </cell>
          <cell r="Q183">
            <v>178.19</v>
          </cell>
          <cell r="R183">
            <v>170.84</v>
          </cell>
          <cell r="S183">
            <v>386.09</v>
          </cell>
          <cell r="T183">
            <v>386.09</v>
          </cell>
          <cell r="U183">
            <v>667</v>
          </cell>
          <cell r="V183">
            <v>238</v>
          </cell>
          <cell r="W183">
            <v>453</v>
          </cell>
          <cell r="X183">
            <v>292</v>
          </cell>
          <cell r="Y183">
            <v>87</v>
          </cell>
          <cell r="Z183">
            <v>112</v>
          </cell>
          <cell r="AA183">
            <v>375</v>
          </cell>
          <cell r="AB183">
            <v>151</v>
          </cell>
          <cell r="AC183">
            <v>341</v>
          </cell>
        </row>
        <row r="184">
          <cell r="A184" t="str">
            <v>PG1</v>
          </cell>
          <cell r="B184" t="str">
            <v>PG</v>
          </cell>
          <cell r="C184" t="str">
            <v>Optima Health Plan</v>
          </cell>
          <cell r="D184" t="str">
            <v>VA</v>
          </cell>
          <cell r="E184" t="str">
            <v>E</v>
          </cell>
          <cell r="F184">
            <v>409.43</v>
          </cell>
          <cell r="G184">
            <v>989.23</v>
          </cell>
          <cell r="H184">
            <v>989.3</v>
          </cell>
          <cell r="I184">
            <v>425.81</v>
          </cell>
          <cell r="J184">
            <v>1028.8</v>
          </cell>
          <cell r="K184">
            <v>1028.8699999999999</v>
          </cell>
          <cell r="L184">
            <v>298.08</v>
          </cell>
          <cell r="M184">
            <v>650</v>
          </cell>
          <cell r="N184">
            <v>714.23</v>
          </cell>
          <cell r="O184">
            <v>127.73</v>
          </cell>
          <cell r="P184">
            <v>378.8</v>
          </cell>
          <cell r="Q184">
            <v>314.64</v>
          </cell>
          <cell r="R184">
            <v>276.75</v>
          </cell>
          <cell r="S184">
            <v>820.74</v>
          </cell>
          <cell r="T184">
            <v>681.72</v>
          </cell>
          <cell r="U184">
            <v>502</v>
          </cell>
          <cell r="V184">
            <v>73</v>
          </cell>
          <cell r="W184">
            <v>288</v>
          </cell>
          <cell r="X184">
            <v>250</v>
          </cell>
          <cell r="Y184">
            <v>38</v>
          </cell>
          <cell r="Z184">
            <v>75</v>
          </cell>
          <cell r="AA184">
            <v>252</v>
          </cell>
          <cell r="AB184">
            <v>35</v>
          </cell>
          <cell r="AC184">
            <v>213</v>
          </cell>
          <cell r="AD184">
            <v>502</v>
          </cell>
          <cell r="AE184">
            <v>73</v>
          </cell>
          <cell r="AF184">
            <v>288</v>
          </cell>
        </row>
        <row r="185">
          <cell r="A185" t="str">
            <v>PG4</v>
          </cell>
          <cell r="B185" t="str">
            <v>PG</v>
          </cell>
          <cell r="C185" t="str">
            <v>Optima Health Plan</v>
          </cell>
          <cell r="D185" t="str">
            <v>VA</v>
          </cell>
          <cell r="E185" t="str">
            <v>E</v>
          </cell>
          <cell r="F185">
            <v>311.11</v>
          </cell>
          <cell r="G185">
            <v>672.8</v>
          </cell>
          <cell r="H185">
            <v>686.24</v>
          </cell>
          <cell r="I185">
            <v>323.55</v>
          </cell>
          <cell r="J185">
            <v>699.71</v>
          </cell>
          <cell r="K185">
            <v>713.69</v>
          </cell>
          <cell r="L185">
            <v>242.66</v>
          </cell>
          <cell r="M185">
            <v>524.78</v>
          </cell>
          <cell r="N185">
            <v>535.27</v>
          </cell>
          <cell r="O185">
            <v>80.89</v>
          </cell>
          <cell r="P185">
            <v>174.93</v>
          </cell>
          <cell r="Q185">
            <v>178.42</v>
          </cell>
          <cell r="R185">
            <v>175.26</v>
          </cell>
          <cell r="S185">
            <v>379.01</v>
          </cell>
          <cell r="T185">
            <v>386.58</v>
          </cell>
          <cell r="U185">
            <v>89</v>
          </cell>
          <cell r="V185">
            <v>41</v>
          </cell>
          <cell r="W185">
            <v>54</v>
          </cell>
          <cell r="X185">
            <v>9</v>
          </cell>
          <cell r="Y185">
            <v>10</v>
          </cell>
          <cell r="Z185">
            <v>1</v>
          </cell>
          <cell r="AA185">
            <v>80</v>
          </cell>
          <cell r="AB185">
            <v>31</v>
          </cell>
          <cell r="AC185">
            <v>53</v>
          </cell>
          <cell r="AD185">
            <v>89</v>
          </cell>
          <cell r="AE185">
            <v>41</v>
          </cell>
          <cell r="AF185">
            <v>54</v>
          </cell>
        </row>
        <row r="186">
          <cell r="A186" t="str">
            <v>PKA</v>
          </cell>
          <cell r="B186" t="str">
            <v>PK</v>
          </cell>
          <cell r="C186" t="str">
            <v>Kaiser Foundation Health Plan of Hawaii</v>
          </cell>
          <cell r="D186" t="str">
            <v>HI</v>
          </cell>
          <cell r="E186" t="str">
            <v>C</v>
          </cell>
          <cell r="F186">
            <v>291.55</v>
          </cell>
          <cell r="G186">
            <v>638.5</v>
          </cell>
          <cell r="H186">
            <v>655.99</v>
          </cell>
          <cell r="I186">
            <v>303.20999999999998</v>
          </cell>
          <cell r="J186">
            <v>664.04</v>
          </cell>
          <cell r="K186">
            <v>682.23</v>
          </cell>
          <cell r="L186">
            <v>227.41</v>
          </cell>
          <cell r="M186">
            <v>498.03</v>
          </cell>
          <cell r="N186">
            <v>511.67</v>
          </cell>
          <cell r="O186">
            <v>75.8</v>
          </cell>
          <cell r="P186">
            <v>166.01</v>
          </cell>
          <cell r="Q186">
            <v>170.56</v>
          </cell>
          <cell r="R186">
            <v>164.24</v>
          </cell>
          <cell r="S186">
            <v>359.69</v>
          </cell>
          <cell r="T186">
            <v>369.54</v>
          </cell>
          <cell r="U186">
            <v>295</v>
          </cell>
          <cell r="V186">
            <v>47</v>
          </cell>
          <cell r="W186">
            <v>167</v>
          </cell>
          <cell r="X186">
            <v>176</v>
          </cell>
          <cell r="Y186">
            <v>19</v>
          </cell>
          <cell r="Z186">
            <v>84</v>
          </cell>
          <cell r="AA186">
            <v>119</v>
          </cell>
          <cell r="AB186">
            <v>28</v>
          </cell>
          <cell r="AC186">
            <v>83</v>
          </cell>
        </row>
        <row r="187">
          <cell r="A187" t="str">
            <v>PKD</v>
          </cell>
          <cell r="B187" t="str">
            <v>PK</v>
          </cell>
          <cell r="C187" t="str">
            <v>Kaiser Foundation Health Plan of Hawaii</v>
          </cell>
          <cell r="D187" t="str">
            <v>HI</v>
          </cell>
          <cell r="E187" t="str">
            <v>C</v>
          </cell>
          <cell r="F187">
            <v>209.99</v>
          </cell>
          <cell r="G187">
            <v>459.88</v>
          </cell>
          <cell r="H187">
            <v>472.49</v>
          </cell>
          <cell r="I187">
            <v>218.39</v>
          </cell>
          <cell r="J187">
            <v>478.28</v>
          </cell>
          <cell r="K187">
            <v>491.39</v>
          </cell>
          <cell r="L187">
            <v>163.79</v>
          </cell>
          <cell r="M187">
            <v>358.71</v>
          </cell>
          <cell r="N187">
            <v>368.54</v>
          </cell>
          <cell r="O187">
            <v>54.6</v>
          </cell>
          <cell r="P187">
            <v>119.57</v>
          </cell>
          <cell r="Q187">
            <v>122.85</v>
          </cell>
          <cell r="R187">
            <v>118.29</v>
          </cell>
          <cell r="S187">
            <v>259.07</v>
          </cell>
          <cell r="T187">
            <v>266.17</v>
          </cell>
          <cell r="U187">
            <v>104</v>
          </cell>
          <cell r="V187">
            <v>21</v>
          </cell>
          <cell r="W187">
            <v>44</v>
          </cell>
          <cell r="X187">
            <v>23</v>
          </cell>
          <cell r="Y187">
            <v>11</v>
          </cell>
          <cell r="Z187">
            <v>7</v>
          </cell>
          <cell r="AA187">
            <v>81</v>
          </cell>
          <cell r="AB187">
            <v>10</v>
          </cell>
          <cell r="AC187">
            <v>37</v>
          </cell>
        </row>
        <row r="188">
          <cell r="A188" t="str">
            <v>PRA</v>
          </cell>
          <cell r="B188" t="str">
            <v>PR</v>
          </cell>
          <cell r="C188" t="str">
            <v>Kaiser Foundation Health Plan of Washington</v>
          </cell>
          <cell r="D188" t="str">
            <v>WA</v>
          </cell>
          <cell r="E188" t="str">
            <v>C</v>
          </cell>
          <cell r="F188">
            <v>453.69</v>
          </cell>
          <cell r="G188">
            <v>998.13</v>
          </cell>
          <cell r="H188">
            <v>998.13</v>
          </cell>
          <cell r="I188">
            <v>471.84</v>
          </cell>
          <cell r="J188">
            <v>1038.06</v>
          </cell>
          <cell r="K188">
            <v>1038.06</v>
          </cell>
          <cell r="L188">
            <v>286.08999999999997</v>
          </cell>
          <cell r="M188">
            <v>618.4</v>
          </cell>
          <cell r="N188">
            <v>672.95</v>
          </cell>
          <cell r="O188">
            <v>185.75</v>
          </cell>
          <cell r="P188">
            <v>419.66</v>
          </cell>
          <cell r="Q188">
            <v>365.11</v>
          </cell>
          <cell r="R188">
            <v>402.46</v>
          </cell>
          <cell r="S188">
            <v>909.26</v>
          </cell>
          <cell r="T188">
            <v>791.07</v>
          </cell>
          <cell r="U188">
            <v>877</v>
          </cell>
          <cell r="V188">
            <v>97</v>
          </cell>
          <cell r="W188">
            <v>359</v>
          </cell>
          <cell r="X188">
            <v>730</v>
          </cell>
          <cell r="Y188">
            <v>77</v>
          </cell>
          <cell r="Z188">
            <v>228</v>
          </cell>
          <cell r="AA188">
            <v>147</v>
          </cell>
          <cell r="AB188">
            <v>20</v>
          </cell>
          <cell r="AC188">
            <v>131</v>
          </cell>
        </row>
        <row r="189">
          <cell r="A189" t="str">
            <v>PRD</v>
          </cell>
          <cell r="B189" t="str">
            <v>PR</v>
          </cell>
          <cell r="C189" t="str">
            <v>Kaiser Foundation Health Plan of Washington</v>
          </cell>
          <cell r="D189" t="str">
            <v>WA</v>
          </cell>
          <cell r="E189" t="str">
            <v>C</v>
          </cell>
          <cell r="F189">
            <v>312.60000000000002</v>
          </cell>
          <cell r="G189">
            <v>718.97</v>
          </cell>
          <cell r="H189">
            <v>718.97</v>
          </cell>
          <cell r="I189">
            <v>325.10000000000002</v>
          </cell>
          <cell r="J189">
            <v>747.73</v>
          </cell>
          <cell r="K189">
            <v>747.73</v>
          </cell>
          <cell r="L189">
            <v>243.83</v>
          </cell>
          <cell r="M189">
            <v>560.79999999999995</v>
          </cell>
          <cell r="N189">
            <v>560.79999999999995</v>
          </cell>
          <cell r="O189">
            <v>81.27</v>
          </cell>
          <cell r="P189">
            <v>186.93</v>
          </cell>
          <cell r="Q189">
            <v>186.93</v>
          </cell>
          <cell r="R189">
            <v>176.09</v>
          </cell>
          <cell r="S189">
            <v>405.02</v>
          </cell>
          <cell r="T189">
            <v>405.02</v>
          </cell>
          <cell r="U189">
            <v>797</v>
          </cell>
          <cell r="V189">
            <v>513</v>
          </cell>
          <cell r="W189">
            <v>424</v>
          </cell>
          <cell r="X189">
            <v>585</v>
          </cell>
          <cell r="Y189">
            <v>426</v>
          </cell>
          <cell r="Z189">
            <v>189</v>
          </cell>
          <cell r="AA189">
            <v>212</v>
          </cell>
          <cell r="AB189">
            <v>87</v>
          </cell>
          <cell r="AC189">
            <v>235</v>
          </cell>
        </row>
        <row r="190">
          <cell r="A190" t="str">
            <v>PS1</v>
          </cell>
          <cell r="B190" t="str">
            <v>PS</v>
          </cell>
          <cell r="C190" t="str">
            <v>Presbyterian Health Plan</v>
          </cell>
          <cell r="D190" t="str">
            <v>NM</v>
          </cell>
          <cell r="E190" t="str">
            <v>C</v>
          </cell>
          <cell r="F190">
            <v>359.8</v>
          </cell>
          <cell r="G190">
            <v>816.77</v>
          </cell>
          <cell r="H190">
            <v>845.52</v>
          </cell>
          <cell r="I190">
            <v>374.19</v>
          </cell>
          <cell r="J190">
            <v>849.44</v>
          </cell>
          <cell r="K190">
            <v>879.34</v>
          </cell>
          <cell r="L190">
            <v>280.64</v>
          </cell>
          <cell r="M190">
            <v>637.08000000000004</v>
          </cell>
          <cell r="N190">
            <v>659.51</v>
          </cell>
          <cell r="O190">
            <v>93.55</v>
          </cell>
          <cell r="P190">
            <v>212.36</v>
          </cell>
          <cell r="Q190">
            <v>219.83</v>
          </cell>
          <cell r="R190">
            <v>202.69</v>
          </cell>
          <cell r="S190">
            <v>460.11</v>
          </cell>
          <cell r="T190">
            <v>476.31</v>
          </cell>
          <cell r="U190">
            <v>155</v>
          </cell>
          <cell r="V190">
            <v>39</v>
          </cell>
          <cell r="W190">
            <v>60</v>
          </cell>
          <cell r="X190">
            <v>21</v>
          </cell>
          <cell r="Y190">
            <v>11</v>
          </cell>
          <cell r="Z190">
            <v>6</v>
          </cell>
          <cell r="AA190">
            <v>134</v>
          </cell>
          <cell r="AB190">
            <v>28</v>
          </cell>
          <cell r="AC190">
            <v>54</v>
          </cell>
          <cell r="AD190">
            <v>155</v>
          </cell>
          <cell r="AE190">
            <v>39</v>
          </cell>
          <cell r="AF190">
            <v>60</v>
          </cell>
        </row>
        <row r="191">
          <cell r="A191" t="str">
            <v>PS4</v>
          </cell>
          <cell r="B191" t="str">
            <v>PS</v>
          </cell>
          <cell r="C191" t="str">
            <v>Presbyterian Health Plan</v>
          </cell>
          <cell r="D191" t="str">
            <v>NM</v>
          </cell>
          <cell r="E191" t="str">
            <v>C</v>
          </cell>
          <cell r="F191">
            <v>404.61</v>
          </cell>
          <cell r="G191">
            <v>918.51</v>
          </cell>
          <cell r="H191">
            <v>950.84</v>
          </cell>
          <cell r="I191">
            <v>420.79</v>
          </cell>
          <cell r="J191">
            <v>955.25</v>
          </cell>
          <cell r="K191">
            <v>988.87</v>
          </cell>
          <cell r="L191">
            <v>298.08</v>
          </cell>
          <cell r="M191">
            <v>650</v>
          </cell>
          <cell r="N191">
            <v>714.23</v>
          </cell>
          <cell r="O191">
            <v>122.71</v>
          </cell>
          <cell r="P191">
            <v>305.25</v>
          </cell>
          <cell r="Q191">
            <v>274.64</v>
          </cell>
          <cell r="R191">
            <v>265.87</v>
          </cell>
          <cell r="S191">
            <v>661.38</v>
          </cell>
          <cell r="T191">
            <v>595.04999999999995</v>
          </cell>
          <cell r="U191">
            <v>769</v>
          </cell>
          <cell r="V191">
            <v>138</v>
          </cell>
          <cell r="W191">
            <v>589</v>
          </cell>
          <cell r="X191">
            <v>291</v>
          </cell>
          <cell r="Y191">
            <v>61</v>
          </cell>
          <cell r="Z191">
            <v>130</v>
          </cell>
          <cell r="AA191">
            <v>478</v>
          </cell>
          <cell r="AB191">
            <v>77</v>
          </cell>
          <cell r="AC191">
            <v>459</v>
          </cell>
          <cell r="AD191">
            <v>769</v>
          </cell>
          <cell r="AE191">
            <v>138</v>
          </cell>
          <cell r="AF191">
            <v>589</v>
          </cell>
        </row>
        <row r="192">
          <cell r="A192" t="str">
            <v>PT4</v>
          </cell>
          <cell r="B192" t="str">
            <v>PT</v>
          </cell>
          <cell r="C192" t="str">
            <v>Kaiser Foundation Health Plan of Washington</v>
          </cell>
          <cell r="D192" t="str">
            <v>WA</v>
          </cell>
          <cell r="E192" t="str">
            <v>C</v>
          </cell>
          <cell r="F192">
            <v>182.95</v>
          </cell>
          <cell r="G192">
            <v>443.15</v>
          </cell>
          <cell r="H192">
            <v>512.27</v>
          </cell>
          <cell r="I192">
            <v>190.27</v>
          </cell>
          <cell r="J192">
            <v>460.88</v>
          </cell>
          <cell r="K192">
            <v>532.76</v>
          </cell>
          <cell r="L192">
            <v>142.69999999999999</v>
          </cell>
          <cell r="M192">
            <v>345.66</v>
          </cell>
          <cell r="N192">
            <v>399.57</v>
          </cell>
          <cell r="O192">
            <v>47.57</v>
          </cell>
          <cell r="P192">
            <v>115.22</v>
          </cell>
          <cell r="Q192">
            <v>133.19</v>
          </cell>
          <cell r="R192">
            <v>103.06</v>
          </cell>
          <cell r="S192">
            <v>249.64</v>
          </cell>
          <cell r="T192">
            <v>288.58</v>
          </cell>
          <cell r="U192">
            <v>797</v>
          </cell>
          <cell r="V192">
            <v>252</v>
          </cell>
          <cell r="W192">
            <v>181</v>
          </cell>
          <cell r="X192">
            <v>49</v>
          </cell>
          <cell r="Y192">
            <v>65</v>
          </cell>
          <cell r="Z192">
            <v>8</v>
          </cell>
          <cell r="AA192">
            <v>748</v>
          </cell>
          <cell r="AB192">
            <v>187</v>
          </cell>
          <cell r="AC192">
            <v>173</v>
          </cell>
          <cell r="AD192">
            <v>792</v>
          </cell>
          <cell r="AE192">
            <v>252</v>
          </cell>
          <cell r="AF192">
            <v>181</v>
          </cell>
        </row>
        <row r="193">
          <cell r="A193" t="str">
            <v>QA1</v>
          </cell>
          <cell r="B193" t="str">
            <v>QA</v>
          </cell>
          <cell r="C193" t="str">
            <v>Independent Health Assoc</v>
          </cell>
          <cell r="D193" t="str">
            <v>NY</v>
          </cell>
          <cell r="E193" t="str">
            <v>C</v>
          </cell>
          <cell r="F193">
            <v>423.63</v>
          </cell>
          <cell r="G193">
            <v>1080.26</v>
          </cell>
          <cell r="H193">
            <v>1143.81</v>
          </cell>
          <cell r="I193">
            <v>440.58</v>
          </cell>
          <cell r="J193">
            <v>1123.47</v>
          </cell>
          <cell r="K193">
            <v>1189.56</v>
          </cell>
          <cell r="L193">
            <v>298.08</v>
          </cell>
          <cell r="M193">
            <v>650</v>
          </cell>
          <cell r="N193">
            <v>714.23</v>
          </cell>
          <cell r="O193">
            <v>142.5</v>
          </cell>
          <cell r="P193">
            <v>473.47</v>
          </cell>
          <cell r="Q193">
            <v>475.33</v>
          </cell>
          <cell r="R193">
            <v>308.75</v>
          </cell>
          <cell r="S193">
            <v>1025.8599999999999</v>
          </cell>
          <cell r="T193">
            <v>1029.8800000000001</v>
          </cell>
          <cell r="U193">
            <v>1609</v>
          </cell>
          <cell r="V193">
            <v>245</v>
          </cell>
          <cell r="W193">
            <v>269</v>
          </cell>
          <cell r="X193">
            <v>1197</v>
          </cell>
          <cell r="Y193">
            <v>200</v>
          </cell>
          <cell r="Z193">
            <v>114</v>
          </cell>
          <cell r="AA193">
            <v>412</v>
          </cell>
          <cell r="AB193">
            <v>45</v>
          </cell>
          <cell r="AC193">
            <v>155</v>
          </cell>
          <cell r="AD193">
            <v>1609</v>
          </cell>
          <cell r="AE193">
            <v>245</v>
          </cell>
          <cell r="AF193">
            <v>269</v>
          </cell>
        </row>
        <row r="194">
          <cell r="A194" t="str">
            <v>QA4</v>
          </cell>
          <cell r="B194" t="str">
            <v>QA</v>
          </cell>
          <cell r="C194" t="str">
            <v>Independent Health Assoc</v>
          </cell>
          <cell r="D194" t="str">
            <v>NY</v>
          </cell>
          <cell r="E194" t="str">
            <v>C</v>
          </cell>
          <cell r="F194">
            <v>325.12</v>
          </cell>
          <cell r="G194">
            <v>804.2</v>
          </cell>
          <cell r="H194">
            <v>846.28</v>
          </cell>
          <cell r="I194">
            <v>338.12</v>
          </cell>
          <cell r="J194">
            <v>836.37</v>
          </cell>
          <cell r="K194">
            <v>880.13</v>
          </cell>
          <cell r="L194">
            <v>253.59</v>
          </cell>
          <cell r="M194">
            <v>627.28</v>
          </cell>
          <cell r="N194">
            <v>660.1</v>
          </cell>
          <cell r="O194">
            <v>84.53</v>
          </cell>
          <cell r="P194">
            <v>209.09</v>
          </cell>
          <cell r="Q194">
            <v>220.03</v>
          </cell>
          <cell r="R194">
            <v>183.15</v>
          </cell>
          <cell r="S194">
            <v>453.03</v>
          </cell>
          <cell r="T194">
            <v>476.74</v>
          </cell>
          <cell r="U194">
            <v>143</v>
          </cell>
          <cell r="V194">
            <v>42</v>
          </cell>
          <cell r="W194">
            <v>82</v>
          </cell>
          <cell r="X194">
            <v>26</v>
          </cell>
          <cell r="Y194">
            <v>14</v>
          </cell>
          <cell r="Z194">
            <v>8</v>
          </cell>
          <cell r="AA194">
            <v>117</v>
          </cell>
          <cell r="AB194">
            <v>28</v>
          </cell>
          <cell r="AC194">
            <v>74</v>
          </cell>
          <cell r="AD194">
            <v>142</v>
          </cell>
          <cell r="AE194">
            <v>42</v>
          </cell>
          <cell r="AF194">
            <v>82</v>
          </cell>
        </row>
        <row r="195">
          <cell r="A195" t="str">
            <v>QQ4</v>
          </cell>
          <cell r="B195" t="str">
            <v>QQ</v>
          </cell>
          <cell r="C195" t="str">
            <v>Aetna Open Access</v>
          </cell>
          <cell r="D195" t="str">
            <v>MD</v>
          </cell>
          <cell r="E195" t="str">
            <v>C</v>
          </cell>
          <cell r="F195">
            <v>260.32</v>
          </cell>
          <cell r="G195">
            <v>547.05999999999995</v>
          </cell>
          <cell r="H195">
            <v>595.74</v>
          </cell>
          <cell r="I195">
            <v>270.73</v>
          </cell>
          <cell r="J195">
            <v>568.94000000000005</v>
          </cell>
          <cell r="K195">
            <v>619.57000000000005</v>
          </cell>
          <cell r="L195">
            <v>203.05</v>
          </cell>
          <cell r="M195">
            <v>426.71</v>
          </cell>
          <cell r="N195">
            <v>464.68</v>
          </cell>
          <cell r="O195">
            <v>67.680000000000007</v>
          </cell>
          <cell r="P195">
            <v>142.22999999999999</v>
          </cell>
          <cell r="Q195">
            <v>154.88999999999999</v>
          </cell>
          <cell r="R195">
            <v>146.63999999999999</v>
          </cell>
          <cell r="S195">
            <v>308.17</v>
          </cell>
          <cell r="T195">
            <v>335.6</v>
          </cell>
          <cell r="U195">
            <v>163</v>
          </cell>
          <cell r="V195">
            <v>21</v>
          </cell>
          <cell r="W195">
            <v>28</v>
          </cell>
          <cell r="X195">
            <v>12</v>
          </cell>
          <cell r="Y195">
            <v>3</v>
          </cell>
          <cell r="Z195">
            <v>2</v>
          </cell>
          <cell r="AA195">
            <v>151</v>
          </cell>
          <cell r="AB195">
            <v>18</v>
          </cell>
          <cell r="AC195">
            <v>26</v>
          </cell>
          <cell r="AD195">
            <v>163</v>
          </cell>
          <cell r="AE195">
            <v>20</v>
          </cell>
          <cell r="AF195">
            <v>28</v>
          </cell>
        </row>
        <row r="196">
          <cell r="A196" t="str">
            <v>QZA</v>
          </cell>
          <cell r="B196" t="str">
            <v>QZ</v>
          </cell>
          <cell r="C196" t="str">
            <v>Kaiser Foundation Health Plan of Georgia, Inc.</v>
          </cell>
          <cell r="D196" t="str">
            <v>GA</v>
          </cell>
          <cell r="E196" t="str">
            <v>C</v>
          </cell>
          <cell r="F196">
            <v>228.18</v>
          </cell>
          <cell r="G196">
            <v>515.69000000000005</v>
          </cell>
          <cell r="H196">
            <v>592.41</v>
          </cell>
          <cell r="I196">
            <v>237.31</v>
          </cell>
          <cell r="J196">
            <v>536.32000000000005</v>
          </cell>
          <cell r="K196">
            <v>616.11</v>
          </cell>
          <cell r="L196">
            <v>177.98</v>
          </cell>
          <cell r="M196">
            <v>402.24</v>
          </cell>
          <cell r="N196">
            <v>462.08</v>
          </cell>
          <cell r="O196">
            <v>59.33</v>
          </cell>
          <cell r="P196">
            <v>134.08000000000001</v>
          </cell>
          <cell r="Q196">
            <v>154.03</v>
          </cell>
          <cell r="R196">
            <v>128.54</v>
          </cell>
          <cell r="S196">
            <v>290.51</v>
          </cell>
          <cell r="T196">
            <v>333.73</v>
          </cell>
          <cell r="U196">
            <v>211</v>
          </cell>
          <cell r="V196">
            <v>90</v>
          </cell>
          <cell r="W196">
            <v>62</v>
          </cell>
          <cell r="X196">
            <v>47</v>
          </cell>
          <cell r="Y196">
            <v>19</v>
          </cell>
          <cell r="Z196">
            <v>3</v>
          </cell>
          <cell r="AA196">
            <v>164</v>
          </cell>
          <cell r="AB196">
            <v>71</v>
          </cell>
          <cell r="AC196">
            <v>59</v>
          </cell>
        </row>
        <row r="197">
          <cell r="A197" t="str">
            <v>RAA</v>
          </cell>
          <cell r="B197" t="str">
            <v>RA</v>
          </cell>
          <cell r="C197" t="str">
            <v>Kaiser Foundation Health Plan Mid-Atlantic States</v>
          </cell>
          <cell r="D197" t="str">
            <v>DC</v>
          </cell>
          <cell r="E197" t="str">
            <v>C</v>
          </cell>
          <cell r="F197">
            <v>383.61</v>
          </cell>
          <cell r="G197">
            <v>882.31</v>
          </cell>
          <cell r="H197">
            <v>882.31</v>
          </cell>
          <cell r="I197">
            <v>398.95</v>
          </cell>
          <cell r="J197">
            <v>917.6</v>
          </cell>
          <cell r="K197">
            <v>917.6</v>
          </cell>
          <cell r="L197">
            <v>286.08999999999997</v>
          </cell>
          <cell r="M197">
            <v>618.4</v>
          </cell>
          <cell r="N197">
            <v>672.95</v>
          </cell>
          <cell r="O197">
            <v>112.86</v>
          </cell>
          <cell r="P197">
            <v>299.2</v>
          </cell>
          <cell r="Q197">
            <v>244.65</v>
          </cell>
          <cell r="R197">
            <v>244.53</v>
          </cell>
          <cell r="S197">
            <v>648.26</v>
          </cell>
          <cell r="T197">
            <v>530.07000000000005</v>
          </cell>
          <cell r="U197">
            <v>1824</v>
          </cell>
          <cell r="V197">
            <v>59</v>
          </cell>
          <cell r="W197">
            <v>1229</v>
          </cell>
          <cell r="X197">
            <v>1177</v>
          </cell>
          <cell r="Y197">
            <v>21</v>
          </cell>
          <cell r="Z197">
            <v>602</v>
          </cell>
          <cell r="AA197">
            <v>647</v>
          </cell>
          <cell r="AB197">
            <v>38</v>
          </cell>
          <cell r="AC197">
            <v>627</v>
          </cell>
        </row>
        <row r="198">
          <cell r="A198" t="str">
            <v>RAD</v>
          </cell>
          <cell r="B198" t="str">
            <v>RA</v>
          </cell>
          <cell r="C198" t="str">
            <v>Kaiser Foundation Health Plan Mid-Atlantic States</v>
          </cell>
          <cell r="D198" t="str">
            <v>DC</v>
          </cell>
          <cell r="E198" t="str">
            <v>C</v>
          </cell>
          <cell r="F198">
            <v>300</v>
          </cell>
          <cell r="G198">
            <v>690</v>
          </cell>
          <cell r="H198">
            <v>690</v>
          </cell>
          <cell r="I198">
            <v>312</v>
          </cell>
          <cell r="J198">
            <v>717.6</v>
          </cell>
          <cell r="K198">
            <v>717.6</v>
          </cell>
          <cell r="L198">
            <v>234</v>
          </cell>
          <cell r="M198">
            <v>538.20000000000005</v>
          </cell>
          <cell r="N198">
            <v>538.20000000000005</v>
          </cell>
          <cell r="O198">
            <v>78</v>
          </cell>
          <cell r="P198">
            <v>179.4</v>
          </cell>
          <cell r="Q198">
            <v>179.4</v>
          </cell>
          <cell r="R198">
            <v>169</v>
          </cell>
          <cell r="S198">
            <v>388.7</v>
          </cell>
          <cell r="T198">
            <v>388.7</v>
          </cell>
          <cell r="U198">
            <v>792</v>
          </cell>
          <cell r="V198">
            <v>306</v>
          </cell>
          <cell r="W198">
            <v>615</v>
          </cell>
          <cell r="X198">
            <v>236</v>
          </cell>
          <cell r="Y198">
            <v>99</v>
          </cell>
          <cell r="Z198">
            <v>117</v>
          </cell>
          <cell r="AA198">
            <v>556</v>
          </cell>
          <cell r="AB198">
            <v>207</v>
          </cell>
          <cell r="AC198">
            <v>498</v>
          </cell>
        </row>
        <row r="199">
          <cell r="A199" t="str">
            <v>SF4</v>
          </cell>
          <cell r="B199" t="str">
            <v>SF</v>
          </cell>
          <cell r="C199" t="str">
            <v>Select Health of Utah</v>
          </cell>
          <cell r="D199" t="str">
            <v>UT</v>
          </cell>
          <cell r="E199" t="str">
            <v>C</v>
          </cell>
          <cell r="F199">
            <v>393.12</v>
          </cell>
          <cell r="G199">
            <v>864.86</v>
          </cell>
          <cell r="H199">
            <v>982.81</v>
          </cell>
          <cell r="I199">
            <v>408.84</v>
          </cell>
          <cell r="J199">
            <v>899.45</v>
          </cell>
          <cell r="K199">
            <v>1022.12</v>
          </cell>
          <cell r="L199">
            <v>298.08</v>
          </cell>
          <cell r="M199">
            <v>650</v>
          </cell>
          <cell r="N199">
            <v>714.23</v>
          </cell>
          <cell r="O199">
            <v>110.76</v>
          </cell>
          <cell r="P199">
            <v>249.45</v>
          </cell>
          <cell r="Q199">
            <v>307.89</v>
          </cell>
          <cell r="R199">
            <v>239.98</v>
          </cell>
          <cell r="S199">
            <v>540.48</v>
          </cell>
          <cell r="T199">
            <v>667.09</v>
          </cell>
          <cell r="U199">
            <v>1051</v>
          </cell>
          <cell r="V199">
            <v>814</v>
          </cell>
          <cell r="W199">
            <v>1446</v>
          </cell>
          <cell r="X199">
            <v>215</v>
          </cell>
          <cell r="Y199">
            <v>301</v>
          </cell>
          <cell r="Z199">
            <v>91</v>
          </cell>
          <cell r="AA199">
            <v>836</v>
          </cell>
          <cell r="AB199">
            <v>513</v>
          </cell>
          <cell r="AC199">
            <v>1355</v>
          </cell>
          <cell r="AD199">
            <v>1050</v>
          </cell>
          <cell r="AE199">
            <v>814</v>
          </cell>
          <cell r="AF199">
            <v>1446</v>
          </cell>
        </row>
        <row r="200">
          <cell r="A200" t="str">
            <v>T71</v>
          </cell>
          <cell r="B200" t="str">
            <v>T7</v>
          </cell>
          <cell r="C200" t="str">
            <v>Kaiser Foundation Health Plan Mid-Atlantic States</v>
          </cell>
          <cell r="D200" t="str">
            <v>DC</v>
          </cell>
          <cell r="E200" t="str">
            <v>C</v>
          </cell>
          <cell r="F200">
            <v>199.39</v>
          </cell>
          <cell r="G200">
            <v>476.36</v>
          </cell>
          <cell r="H200">
            <v>560.99</v>
          </cell>
          <cell r="I200">
            <v>207.37</v>
          </cell>
          <cell r="J200">
            <v>495.41</v>
          </cell>
          <cell r="K200">
            <v>583.42999999999995</v>
          </cell>
          <cell r="L200">
            <v>155.53</v>
          </cell>
          <cell r="M200">
            <v>371.56</v>
          </cell>
          <cell r="N200">
            <v>437.57</v>
          </cell>
          <cell r="O200">
            <v>51.84</v>
          </cell>
          <cell r="P200">
            <v>123.85</v>
          </cell>
          <cell r="Q200">
            <v>145.86000000000001</v>
          </cell>
          <cell r="R200">
            <v>112.32</v>
          </cell>
          <cell r="S200">
            <v>268.35000000000002</v>
          </cell>
          <cell r="T200">
            <v>316.02</v>
          </cell>
          <cell r="U200">
            <v>4935</v>
          </cell>
          <cell r="V200">
            <v>1532</v>
          </cell>
          <cell r="W200">
            <v>1544</v>
          </cell>
          <cell r="X200">
            <v>312</v>
          </cell>
          <cell r="Y200">
            <v>247</v>
          </cell>
          <cell r="Z200">
            <v>35</v>
          </cell>
          <cell r="AA200">
            <v>4623</v>
          </cell>
          <cell r="AB200">
            <v>1285</v>
          </cell>
          <cell r="AC200">
            <v>1509</v>
          </cell>
          <cell r="AD200">
            <v>4874</v>
          </cell>
          <cell r="AE200">
            <v>1528</v>
          </cell>
          <cell r="AF200">
            <v>1537</v>
          </cell>
        </row>
        <row r="201">
          <cell r="A201" t="str">
            <v>TBA</v>
          </cell>
          <cell r="B201" t="str">
            <v>TB</v>
          </cell>
          <cell r="C201" t="str">
            <v>Kaiser Foundation Health Plan of Northern California</v>
          </cell>
          <cell r="D201" t="str">
            <v>CA</v>
          </cell>
          <cell r="E201" t="str">
            <v>C</v>
          </cell>
          <cell r="F201">
            <v>458.52</v>
          </cell>
          <cell r="G201">
            <v>1094.53</v>
          </cell>
          <cell r="H201">
            <v>1094.53</v>
          </cell>
          <cell r="I201">
            <v>476.86</v>
          </cell>
          <cell r="J201">
            <v>1138.31</v>
          </cell>
          <cell r="K201">
            <v>1138.31</v>
          </cell>
          <cell r="L201">
            <v>286.08999999999997</v>
          </cell>
          <cell r="M201">
            <v>618.4</v>
          </cell>
          <cell r="N201">
            <v>672.95</v>
          </cell>
          <cell r="O201">
            <v>190.77</v>
          </cell>
          <cell r="P201">
            <v>519.91</v>
          </cell>
          <cell r="Q201">
            <v>465.36</v>
          </cell>
          <cell r="R201">
            <v>413.34</v>
          </cell>
          <cell r="S201">
            <v>1126.47</v>
          </cell>
          <cell r="T201">
            <v>1008.28</v>
          </cell>
          <cell r="U201">
            <v>3299</v>
          </cell>
          <cell r="V201">
            <v>45</v>
          </cell>
          <cell r="W201">
            <v>838</v>
          </cell>
          <cell r="X201">
            <v>2617</v>
          </cell>
          <cell r="Y201">
            <v>9</v>
          </cell>
          <cell r="Z201">
            <v>413</v>
          </cell>
          <cell r="AA201">
            <v>682</v>
          </cell>
          <cell r="AB201">
            <v>36</v>
          </cell>
          <cell r="AC201">
            <v>425</v>
          </cell>
        </row>
        <row r="202">
          <cell r="A202" t="str">
            <v>TBD</v>
          </cell>
          <cell r="B202" t="str">
            <v>TB</v>
          </cell>
          <cell r="C202" t="str">
            <v>Kaiser Foundation Health Plan of Northern California</v>
          </cell>
          <cell r="D202" t="str">
            <v>CA</v>
          </cell>
          <cell r="E202" t="str">
            <v>C</v>
          </cell>
          <cell r="F202">
            <v>369.61</v>
          </cell>
          <cell r="G202">
            <v>864.9</v>
          </cell>
          <cell r="H202">
            <v>864.9</v>
          </cell>
          <cell r="I202">
            <v>384.39</v>
          </cell>
          <cell r="J202">
            <v>899.5</v>
          </cell>
          <cell r="K202">
            <v>899.5</v>
          </cell>
          <cell r="L202">
            <v>286.08999999999997</v>
          </cell>
          <cell r="M202">
            <v>618.4</v>
          </cell>
          <cell r="N202">
            <v>672.95</v>
          </cell>
          <cell r="O202">
            <v>98.3</v>
          </cell>
          <cell r="P202">
            <v>281.10000000000002</v>
          </cell>
          <cell r="Q202">
            <v>226.55</v>
          </cell>
          <cell r="R202">
            <v>212.99</v>
          </cell>
          <cell r="S202">
            <v>609.04999999999995</v>
          </cell>
          <cell r="T202">
            <v>490.86</v>
          </cell>
          <cell r="U202">
            <v>3624</v>
          </cell>
          <cell r="V202">
            <v>254</v>
          </cell>
          <cell r="W202">
            <v>2584</v>
          </cell>
          <cell r="X202">
            <v>2191</v>
          </cell>
          <cell r="Y202">
            <v>65</v>
          </cell>
          <cell r="Z202">
            <v>1145</v>
          </cell>
          <cell r="AA202">
            <v>1433</v>
          </cell>
          <cell r="AB202">
            <v>189</v>
          </cell>
          <cell r="AC202">
            <v>1439</v>
          </cell>
        </row>
        <row r="203">
          <cell r="A203" t="str">
            <v>UDA</v>
          </cell>
          <cell r="B203" t="str">
            <v>UD</v>
          </cell>
          <cell r="C203" t="str">
            <v>Kaiser Foundation Health Plan of Northern California</v>
          </cell>
          <cell r="D203" t="str">
            <v>CA</v>
          </cell>
          <cell r="E203" t="str">
            <v>C</v>
          </cell>
          <cell r="F203">
            <v>304.88</v>
          </cell>
          <cell r="G203">
            <v>713.42</v>
          </cell>
          <cell r="H203">
            <v>713.42</v>
          </cell>
          <cell r="I203">
            <v>317.08</v>
          </cell>
          <cell r="J203">
            <v>741.96</v>
          </cell>
          <cell r="K203">
            <v>741.96</v>
          </cell>
          <cell r="L203">
            <v>237.81</v>
          </cell>
          <cell r="M203">
            <v>556.47</v>
          </cell>
          <cell r="N203">
            <v>556.47</v>
          </cell>
          <cell r="O203">
            <v>79.27</v>
          </cell>
          <cell r="P203">
            <v>185.49</v>
          </cell>
          <cell r="Q203">
            <v>185.49</v>
          </cell>
          <cell r="R203">
            <v>171.75</v>
          </cell>
          <cell r="S203">
            <v>401.89</v>
          </cell>
          <cell r="T203">
            <v>401.89</v>
          </cell>
          <cell r="U203">
            <v>1156</v>
          </cell>
          <cell r="V203">
            <v>250</v>
          </cell>
          <cell r="W203">
            <v>628</v>
          </cell>
          <cell r="X203">
            <v>360</v>
          </cell>
          <cell r="Y203">
            <v>48</v>
          </cell>
          <cell r="Z203">
            <v>229</v>
          </cell>
          <cell r="AA203">
            <v>796</v>
          </cell>
          <cell r="AB203">
            <v>202</v>
          </cell>
          <cell r="AC203">
            <v>399</v>
          </cell>
        </row>
        <row r="204">
          <cell r="A204" t="str">
            <v>UW4</v>
          </cell>
          <cell r="B204" t="str">
            <v>UW</v>
          </cell>
          <cell r="C204" t="str">
            <v>UPMC Health Plan</v>
          </cell>
          <cell r="D204" t="str">
            <v>PA</v>
          </cell>
          <cell r="E204" t="str">
            <v>C</v>
          </cell>
          <cell r="F204">
            <v>343.53</v>
          </cell>
          <cell r="G204">
            <v>838.11</v>
          </cell>
          <cell r="H204">
            <v>941.88</v>
          </cell>
          <cell r="I204">
            <v>357.27</v>
          </cell>
          <cell r="J204">
            <v>871.63</v>
          </cell>
          <cell r="K204">
            <v>979.56</v>
          </cell>
          <cell r="L204">
            <v>267.95</v>
          </cell>
          <cell r="M204">
            <v>650</v>
          </cell>
          <cell r="N204">
            <v>714.23</v>
          </cell>
          <cell r="O204">
            <v>89.32</v>
          </cell>
          <cell r="P204">
            <v>221.63</v>
          </cell>
          <cell r="Q204">
            <v>265.33</v>
          </cell>
          <cell r="R204">
            <v>193.52</v>
          </cell>
          <cell r="S204">
            <v>480.2</v>
          </cell>
          <cell r="T204">
            <v>574.88</v>
          </cell>
          <cell r="U204">
            <v>1407</v>
          </cell>
          <cell r="V204">
            <v>462</v>
          </cell>
          <cell r="W204">
            <v>781</v>
          </cell>
          <cell r="X204">
            <v>747</v>
          </cell>
          <cell r="Y204">
            <v>256</v>
          </cell>
          <cell r="Z204">
            <v>177</v>
          </cell>
          <cell r="AA204">
            <v>660</v>
          </cell>
          <cell r="AB204">
            <v>206</v>
          </cell>
          <cell r="AC204">
            <v>604</v>
          </cell>
          <cell r="AD204">
            <v>1406</v>
          </cell>
          <cell r="AE204">
            <v>461</v>
          </cell>
          <cell r="AF204">
            <v>780</v>
          </cell>
        </row>
        <row r="205">
          <cell r="A205" t="str">
            <v>UX1</v>
          </cell>
          <cell r="B205" t="str">
            <v>UX</v>
          </cell>
          <cell r="C205" t="str">
            <v>Medical Mutual of Ohio</v>
          </cell>
          <cell r="D205" t="str">
            <v>OH</v>
          </cell>
          <cell r="E205" t="str">
            <v>C</v>
          </cell>
          <cell r="F205">
            <v>206.23</v>
          </cell>
          <cell r="G205">
            <v>453.7</v>
          </cell>
          <cell r="H205">
            <v>494.94</v>
          </cell>
          <cell r="I205">
            <v>214.48</v>
          </cell>
          <cell r="J205">
            <v>471.85</v>
          </cell>
          <cell r="K205">
            <v>514.74</v>
          </cell>
          <cell r="L205">
            <v>160.86000000000001</v>
          </cell>
          <cell r="M205">
            <v>353.89</v>
          </cell>
          <cell r="N205">
            <v>386.06</v>
          </cell>
          <cell r="O205">
            <v>53.62</v>
          </cell>
          <cell r="P205">
            <v>117.96</v>
          </cell>
          <cell r="Q205">
            <v>128.68</v>
          </cell>
          <cell r="R205">
            <v>116.18</v>
          </cell>
          <cell r="S205">
            <v>255.58</v>
          </cell>
          <cell r="T205">
            <v>278.82</v>
          </cell>
          <cell r="U205">
            <v>245</v>
          </cell>
          <cell r="V205">
            <v>86</v>
          </cell>
          <cell r="W205">
            <v>93</v>
          </cell>
          <cell r="X205">
            <v>47</v>
          </cell>
          <cell r="Y205">
            <v>19</v>
          </cell>
          <cell r="Z205">
            <v>3</v>
          </cell>
          <cell r="AA205">
            <v>198</v>
          </cell>
          <cell r="AB205">
            <v>67</v>
          </cell>
          <cell r="AC205">
            <v>90</v>
          </cell>
          <cell r="AD205">
            <v>242</v>
          </cell>
          <cell r="AE205">
            <v>86</v>
          </cell>
          <cell r="AF205">
            <v>92</v>
          </cell>
        </row>
        <row r="206">
          <cell r="A206" t="str">
            <v>UZA</v>
          </cell>
          <cell r="B206" t="str">
            <v>UZ</v>
          </cell>
          <cell r="C206" t="str">
            <v>Kaiser Foundation Health Plan of Northwest</v>
          </cell>
          <cell r="D206" t="str">
            <v>OR</v>
          </cell>
          <cell r="E206" t="str">
            <v>C</v>
          </cell>
          <cell r="F206">
            <v>355.46</v>
          </cell>
          <cell r="G206">
            <v>767.79</v>
          </cell>
          <cell r="H206">
            <v>845.99</v>
          </cell>
          <cell r="I206">
            <v>369.68</v>
          </cell>
          <cell r="J206">
            <v>798.5</v>
          </cell>
          <cell r="K206">
            <v>879.83</v>
          </cell>
          <cell r="L206">
            <v>277.26</v>
          </cell>
          <cell r="M206">
            <v>598.88</v>
          </cell>
          <cell r="N206">
            <v>659.87</v>
          </cell>
          <cell r="O206">
            <v>92.42</v>
          </cell>
          <cell r="P206">
            <v>199.62</v>
          </cell>
          <cell r="Q206">
            <v>219.96</v>
          </cell>
          <cell r="R206">
            <v>200.24</v>
          </cell>
          <cell r="S206">
            <v>432.52</v>
          </cell>
          <cell r="T206">
            <v>476.57</v>
          </cell>
          <cell r="U206">
            <v>1211</v>
          </cell>
          <cell r="V206">
            <v>187</v>
          </cell>
          <cell r="W206">
            <v>796</v>
          </cell>
          <cell r="X206">
            <v>984</v>
          </cell>
          <cell r="Y206">
            <v>133</v>
          </cell>
          <cell r="Z206">
            <v>513</v>
          </cell>
          <cell r="AA206">
            <v>227</v>
          </cell>
          <cell r="AB206">
            <v>54</v>
          </cell>
          <cell r="AC206">
            <v>283</v>
          </cell>
        </row>
        <row r="207">
          <cell r="A207" t="str">
            <v>UZD</v>
          </cell>
          <cell r="B207" t="str">
            <v>UZ</v>
          </cell>
          <cell r="C207" t="str">
            <v>Kaiser Foundation Health Plan of Northwest</v>
          </cell>
          <cell r="D207" t="str">
            <v>OR</v>
          </cell>
          <cell r="E207" t="str">
            <v>C</v>
          </cell>
          <cell r="F207">
            <v>303.10000000000002</v>
          </cell>
          <cell r="G207">
            <v>654.69000000000005</v>
          </cell>
          <cell r="H207">
            <v>721.38</v>
          </cell>
          <cell r="I207">
            <v>315.22000000000003</v>
          </cell>
          <cell r="J207">
            <v>680.88</v>
          </cell>
          <cell r="K207">
            <v>750.24</v>
          </cell>
          <cell r="L207">
            <v>236.42</v>
          </cell>
          <cell r="M207">
            <v>510.66</v>
          </cell>
          <cell r="N207">
            <v>562.67999999999995</v>
          </cell>
          <cell r="O207">
            <v>78.8</v>
          </cell>
          <cell r="P207">
            <v>170.22</v>
          </cell>
          <cell r="Q207">
            <v>187.56</v>
          </cell>
          <cell r="R207">
            <v>170.74</v>
          </cell>
          <cell r="S207">
            <v>368.81</v>
          </cell>
          <cell r="T207">
            <v>406.38</v>
          </cell>
          <cell r="U207">
            <v>361</v>
          </cell>
          <cell r="V207">
            <v>114</v>
          </cell>
          <cell r="W207">
            <v>199</v>
          </cell>
          <cell r="X207">
            <v>196</v>
          </cell>
          <cell r="Y207">
            <v>72</v>
          </cell>
          <cell r="Z207">
            <v>86</v>
          </cell>
          <cell r="AA207">
            <v>165</v>
          </cell>
          <cell r="AB207">
            <v>42</v>
          </cell>
          <cell r="AC207">
            <v>113</v>
          </cell>
        </row>
        <row r="208">
          <cell r="A208" t="str">
            <v>V31</v>
          </cell>
          <cell r="B208" t="str">
            <v>V3</v>
          </cell>
          <cell r="C208" t="str">
            <v>HealthPartners</v>
          </cell>
          <cell r="D208" t="str">
            <v>MN</v>
          </cell>
          <cell r="E208" t="str">
            <v>E</v>
          </cell>
          <cell r="F208">
            <v>403.84</v>
          </cell>
          <cell r="G208">
            <v>892.48</v>
          </cell>
          <cell r="H208">
            <v>983.75</v>
          </cell>
          <cell r="I208">
            <v>419.99</v>
          </cell>
          <cell r="J208">
            <v>928.18</v>
          </cell>
          <cell r="K208">
            <v>1023.1</v>
          </cell>
          <cell r="L208">
            <v>298.08</v>
          </cell>
          <cell r="M208">
            <v>650</v>
          </cell>
          <cell r="N208">
            <v>714.23</v>
          </cell>
          <cell r="O208">
            <v>121.91</v>
          </cell>
          <cell r="P208">
            <v>278.18</v>
          </cell>
          <cell r="Q208">
            <v>308.87</v>
          </cell>
          <cell r="R208">
            <v>264.14</v>
          </cell>
          <cell r="S208">
            <v>602.73</v>
          </cell>
          <cell r="T208">
            <v>669.22</v>
          </cell>
          <cell r="U208">
            <v>960</v>
          </cell>
          <cell r="V208">
            <v>408</v>
          </cell>
          <cell r="W208">
            <v>398</v>
          </cell>
          <cell r="X208">
            <v>594</v>
          </cell>
          <cell r="Y208">
            <v>252</v>
          </cell>
          <cell r="Z208">
            <v>79</v>
          </cell>
          <cell r="AA208">
            <v>366</v>
          </cell>
          <cell r="AB208">
            <v>156</v>
          </cell>
          <cell r="AC208">
            <v>319</v>
          </cell>
          <cell r="AD208">
            <v>958</v>
          </cell>
          <cell r="AE208">
            <v>406</v>
          </cell>
          <cell r="AF208">
            <v>396</v>
          </cell>
        </row>
        <row r="209">
          <cell r="A209" t="str">
            <v>V34</v>
          </cell>
          <cell r="B209" t="str">
            <v>V3</v>
          </cell>
          <cell r="C209" t="str">
            <v>HealthPartners</v>
          </cell>
          <cell r="D209" t="str">
            <v>MN</v>
          </cell>
          <cell r="E209" t="str">
            <v>E</v>
          </cell>
          <cell r="F209">
            <v>280.51</v>
          </cell>
          <cell r="G209">
            <v>619.92999999999995</v>
          </cell>
          <cell r="H209">
            <v>683.33</v>
          </cell>
          <cell r="I209">
            <v>291.73</v>
          </cell>
          <cell r="J209">
            <v>644.73</v>
          </cell>
          <cell r="K209">
            <v>710.66</v>
          </cell>
          <cell r="L209">
            <v>218.8</v>
          </cell>
          <cell r="M209">
            <v>483.55</v>
          </cell>
          <cell r="N209">
            <v>533</v>
          </cell>
          <cell r="O209">
            <v>72.930000000000007</v>
          </cell>
          <cell r="P209">
            <v>161.18</v>
          </cell>
          <cell r="Q209">
            <v>177.66</v>
          </cell>
          <cell r="R209">
            <v>158.02000000000001</v>
          </cell>
          <cell r="S209">
            <v>349.23</v>
          </cell>
          <cell r="T209">
            <v>384.94</v>
          </cell>
          <cell r="U209">
            <v>571</v>
          </cell>
          <cell r="V209">
            <v>278</v>
          </cell>
          <cell r="W209">
            <v>375</v>
          </cell>
          <cell r="X209">
            <v>179</v>
          </cell>
          <cell r="Y209">
            <v>128</v>
          </cell>
          <cell r="Z209">
            <v>44</v>
          </cell>
          <cell r="AA209">
            <v>392</v>
          </cell>
          <cell r="AB209">
            <v>150</v>
          </cell>
          <cell r="AC209">
            <v>331</v>
          </cell>
          <cell r="AD209">
            <v>571</v>
          </cell>
          <cell r="AE209">
            <v>278</v>
          </cell>
          <cell r="AF209">
            <v>373</v>
          </cell>
        </row>
        <row r="210">
          <cell r="A210" t="str">
            <v>V41</v>
          </cell>
          <cell r="B210" t="str">
            <v>V4</v>
          </cell>
          <cell r="C210" t="str">
            <v>UnitedHealthcare Insurance Company</v>
          </cell>
          <cell r="D210" t="str">
            <v/>
          </cell>
          <cell r="E210" t="str">
            <v>C</v>
          </cell>
          <cell r="F210">
            <v>311.61</v>
          </cell>
          <cell r="G210">
            <v>669.96</v>
          </cell>
          <cell r="H210">
            <v>713.27</v>
          </cell>
          <cell r="I210">
            <v>324.07</v>
          </cell>
          <cell r="J210">
            <v>696.76</v>
          </cell>
          <cell r="K210">
            <v>741.8</v>
          </cell>
          <cell r="L210">
            <v>243.05</v>
          </cell>
          <cell r="M210">
            <v>522.57000000000005</v>
          </cell>
          <cell r="N210">
            <v>556.35</v>
          </cell>
          <cell r="O210">
            <v>81.02</v>
          </cell>
          <cell r="P210">
            <v>174.19</v>
          </cell>
          <cell r="Q210">
            <v>185.45</v>
          </cell>
          <cell r="R210">
            <v>175.54</v>
          </cell>
          <cell r="S210">
            <v>377.41</v>
          </cell>
          <cell r="T210">
            <v>401.81</v>
          </cell>
          <cell r="U210">
            <v>1422</v>
          </cell>
          <cell r="V210">
            <v>411</v>
          </cell>
          <cell r="W210">
            <v>1017</v>
          </cell>
          <cell r="X210">
            <v>49</v>
          </cell>
          <cell r="Y210">
            <v>34</v>
          </cell>
          <cell r="Z210">
            <v>25</v>
          </cell>
          <cell r="AA210">
            <v>1373</v>
          </cell>
          <cell r="AB210">
            <v>377</v>
          </cell>
          <cell r="AC210">
            <v>992</v>
          </cell>
          <cell r="AD210">
            <v>1417</v>
          </cell>
          <cell r="AE210">
            <v>409</v>
          </cell>
          <cell r="AF210">
            <v>1015</v>
          </cell>
        </row>
        <row r="211">
          <cell r="A211" t="str">
            <v>VD1</v>
          </cell>
          <cell r="B211" t="str">
            <v>VD</v>
          </cell>
          <cell r="C211" t="str">
            <v>UnitedHealthcare</v>
          </cell>
          <cell r="D211" t="str">
            <v/>
          </cell>
          <cell r="E211" t="str">
            <v>C</v>
          </cell>
          <cell r="F211">
            <v>342.33</v>
          </cell>
          <cell r="G211">
            <v>736</v>
          </cell>
          <cell r="H211">
            <v>809.61</v>
          </cell>
          <cell r="I211">
            <v>356.02</v>
          </cell>
          <cell r="J211">
            <v>765.44</v>
          </cell>
          <cell r="K211">
            <v>841.99</v>
          </cell>
          <cell r="L211">
            <v>267.02</v>
          </cell>
          <cell r="M211">
            <v>574.08000000000004</v>
          </cell>
          <cell r="N211">
            <v>631.49</v>
          </cell>
          <cell r="O211">
            <v>89</v>
          </cell>
          <cell r="P211">
            <v>191.36</v>
          </cell>
          <cell r="Q211">
            <v>210.5</v>
          </cell>
          <cell r="R211">
            <v>192.84</v>
          </cell>
          <cell r="S211">
            <v>414.61</v>
          </cell>
          <cell r="T211">
            <v>456.08</v>
          </cell>
          <cell r="U211">
            <v>387</v>
          </cell>
          <cell r="V211">
            <v>190</v>
          </cell>
          <cell r="W211">
            <v>154</v>
          </cell>
          <cell r="X211">
            <v>166</v>
          </cell>
          <cell r="Y211">
            <v>107</v>
          </cell>
          <cell r="Z211">
            <v>5</v>
          </cell>
          <cell r="AA211">
            <v>221</v>
          </cell>
          <cell r="AB211">
            <v>83</v>
          </cell>
          <cell r="AC211">
            <v>149</v>
          </cell>
          <cell r="AD211">
            <v>386</v>
          </cell>
          <cell r="AE211">
            <v>190</v>
          </cell>
          <cell r="AF211">
            <v>154</v>
          </cell>
        </row>
        <row r="212">
          <cell r="A212" t="str">
            <v>W51</v>
          </cell>
          <cell r="B212" t="str">
            <v>W5</v>
          </cell>
          <cell r="C212" t="str">
            <v>Western Health Advantage, Inc.</v>
          </cell>
          <cell r="D212" t="str">
            <v>CA</v>
          </cell>
          <cell r="E212" t="str">
            <v>C</v>
          </cell>
          <cell r="F212">
            <v>388.82</v>
          </cell>
          <cell r="G212">
            <v>933.17</v>
          </cell>
          <cell r="H212">
            <v>933.17</v>
          </cell>
          <cell r="I212">
            <v>404.37</v>
          </cell>
          <cell r="J212">
            <v>970.5</v>
          </cell>
          <cell r="K212">
            <v>970.5</v>
          </cell>
          <cell r="L212">
            <v>298.08</v>
          </cell>
          <cell r="M212">
            <v>650</v>
          </cell>
          <cell r="N212">
            <v>714.23</v>
          </cell>
          <cell r="O212">
            <v>106.29</v>
          </cell>
          <cell r="P212">
            <v>320.5</v>
          </cell>
          <cell r="Q212">
            <v>256.27</v>
          </cell>
          <cell r="R212">
            <v>230.3</v>
          </cell>
          <cell r="S212">
            <v>694.42</v>
          </cell>
          <cell r="T212">
            <v>555.25</v>
          </cell>
          <cell r="U212">
            <v>22</v>
          </cell>
          <cell r="V212">
            <v>5</v>
          </cell>
          <cell r="W212">
            <v>19</v>
          </cell>
          <cell r="X212">
            <v>4</v>
          </cell>
          <cell r="Y212">
            <v>2</v>
          </cell>
          <cell r="Z212">
            <v>3</v>
          </cell>
          <cell r="AA212">
            <v>18</v>
          </cell>
          <cell r="AB212">
            <v>3</v>
          </cell>
          <cell r="AC212">
            <v>16</v>
          </cell>
          <cell r="AD212">
            <v>22</v>
          </cell>
          <cell r="AE212">
            <v>5</v>
          </cell>
          <cell r="AF212">
            <v>19</v>
          </cell>
        </row>
        <row r="213">
          <cell r="A213" t="str">
            <v>WF1</v>
          </cell>
          <cell r="B213" t="str">
            <v>WF</v>
          </cell>
          <cell r="C213" t="str">
            <v>UnitedHealthcare</v>
          </cell>
          <cell r="D213" t="str">
            <v/>
          </cell>
          <cell r="E213" t="str">
            <v>C</v>
          </cell>
          <cell r="F213">
            <v>346.59</v>
          </cell>
          <cell r="G213">
            <v>745.16</v>
          </cell>
          <cell r="H213">
            <v>819.67</v>
          </cell>
          <cell r="I213">
            <v>360.45</v>
          </cell>
          <cell r="J213">
            <v>774.97</v>
          </cell>
          <cell r="K213">
            <v>852.46</v>
          </cell>
          <cell r="L213">
            <v>270.33999999999997</v>
          </cell>
          <cell r="M213">
            <v>581.23</v>
          </cell>
          <cell r="N213">
            <v>639.35</v>
          </cell>
          <cell r="O213">
            <v>90.11</v>
          </cell>
          <cell r="P213">
            <v>193.74</v>
          </cell>
          <cell r="Q213">
            <v>213.11</v>
          </cell>
          <cell r="R213">
            <v>195.24</v>
          </cell>
          <cell r="S213">
            <v>419.77</v>
          </cell>
          <cell r="T213">
            <v>461.75</v>
          </cell>
          <cell r="U213">
            <v>592</v>
          </cell>
          <cell r="V213">
            <v>415</v>
          </cell>
          <cell r="W213">
            <v>372</v>
          </cell>
          <cell r="X213">
            <v>246</v>
          </cell>
          <cell r="Y213">
            <v>181</v>
          </cell>
          <cell r="Z213">
            <v>25</v>
          </cell>
          <cell r="AA213">
            <v>346</v>
          </cell>
          <cell r="AB213">
            <v>234</v>
          </cell>
          <cell r="AC213">
            <v>347</v>
          </cell>
          <cell r="AD213">
            <v>590</v>
          </cell>
          <cell r="AE213">
            <v>415</v>
          </cell>
          <cell r="AF213">
            <v>372</v>
          </cell>
        </row>
        <row r="214">
          <cell r="A214" t="str">
            <v>WJ1</v>
          </cell>
          <cell r="B214" t="str">
            <v>WJ</v>
          </cell>
          <cell r="C214" t="str">
            <v>Group Health Cooperative of South Central Wisconsin</v>
          </cell>
          <cell r="D214" t="str">
            <v>WI</v>
          </cell>
          <cell r="E214" t="str">
            <v>C</v>
          </cell>
          <cell r="F214">
            <v>577.35</v>
          </cell>
          <cell r="G214">
            <v>1270.23</v>
          </cell>
          <cell r="H214">
            <v>1501.19</v>
          </cell>
          <cell r="I214">
            <v>600.44000000000005</v>
          </cell>
          <cell r="J214">
            <v>1321.04</v>
          </cell>
          <cell r="K214">
            <v>1561.24</v>
          </cell>
          <cell r="L214">
            <v>298.08</v>
          </cell>
          <cell r="M214">
            <v>650</v>
          </cell>
          <cell r="N214">
            <v>714.23</v>
          </cell>
          <cell r="O214">
            <v>302.36</v>
          </cell>
          <cell r="P214">
            <v>671.04</v>
          </cell>
          <cell r="Q214">
            <v>847.01</v>
          </cell>
          <cell r="R214">
            <v>655.11</v>
          </cell>
          <cell r="S214">
            <v>1453.92</v>
          </cell>
          <cell r="T214">
            <v>1835.19</v>
          </cell>
          <cell r="U214">
            <v>347</v>
          </cell>
          <cell r="V214">
            <v>146</v>
          </cell>
          <cell r="W214">
            <v>57</v>
          </cell>
          <cell r="X214">
            <v>238</v>
          </cell>
          <cell r="Y214">
            <v>111</v>
          </cell>
          <cell r="Z214">
            <v>8</v>
          </cell>
          <cell r="AA214">
            <v>109</v>
          </cell>
          <cell r="AB214">
            <v>35</v>
          </cell>
          <cell r="AC214">
            <v>49</v>
          </cell>
          <cell r="AD214">
            <v>346</v>
          </cell>
          <cell r="AE214">
            <v>146</v>
          </cell>
          <cell r="AF214">
            <v>57</v>
          </cell>
        </row>
        <row r="215">
          <cell r="A215" t="str">
            <v>WJ4</v>
          </cell>
          <cell r="B215" t="str">
            <v>WJ</v>
          </cell>
          <cell r="C215" t="str">
            <v>Group Health Cooperative of South Central Wisconsin</v>
          </cell>
          <cell r="D215" t="str">
            <v>WI</v>
          </cell>
          <cell r="E215" t="str">
            <v>C</v>
          </cell>
          <cell r="F215">
            <v>366.11</v>
          </cell>
          <cell r="G215">
            <v>805.46</v>
          </cell>
          <cell r="H215">
            <v>951.9</v>
          </cell>
          <cell r="I215">
            <v>380.75</v>
          </cell>
          <cell r="J215">
            <v>837.68</v>
          </cell>
          <cell r="K215">
            <v>989.98</v>
          </cell>
          <cell r="L215">
            <v>285.56</v>
          </cell>
          <cell r="M215">
            <v>628.26</v>
          </cell>
          <cell r="N215">
            <v>714.23</v>
          </cell>
          <cell r="O215">
            <v>95.19</v>
          </cell>
          <cell r="P215">
            <v>209.42</v>
          </cell>
          <cell r="Q215">
            <v>275.75</v>
          </cell>
          <cell r="R215">
            <v>206.24</v>
          </cell>
          <cell r="S215">
            <v>453.74</v>
          </cell>
          <cell r="T215">
            <v>597.46</v>
          </cell>
          <cell r="U215">
            <v>196</v>
          </cell>
          <cell r="V215">
            <v>161</v>
          </cell>
          <cell r="W215">
            <v>120</v>
          </cell>
          <cell r="X215">
            <v>72</v>
          </cell>
          <cell r="Y215">
            <v>98</v>
          </cell>
          <cell r="Z215">
            <v>11</v>
          </cell>
          <cell r="AA215">
            <v>124</v>
          </cell>
          <cell r="AB215">
            <v>63</v>
          </cell>
          <cell r="AC215">
            <v>109</v>
          </cell>
          <cell r="AD215">
            <v>196</v>
          </cell>
          <cell r="AE215">
            <v>161</v>
          </cell>
          <cell r="AF215">
            <v>120</v>
          </cell>
        </row>
        <row r="216">
          <cell r="A216" t="str">
            <v>WQ1</v>
          </cell>
          <cell r="B216" t="str">
            <v>WQ</v>
          </cell>
          <cell r="C216" t="str">
            <v>Aetna Open Access</v>
          </cell>
          <cell r="D216" t="str">
            <v>AZ</v>
          </cell>
          <cell r="E216" t="str">
            <v>C</v>
          </cell>
          <cell r="F216">
            <v>635.29999999999995</v>
          </cell>
          <cell r="G216">
            <v>1527.2</v>
          </cell>
          <cell r="H216">
            <v>1542.48</v>
          </cell>
          <cell r="I216">
            <v>660.71</v>
          </cell>
          <cell r="J216">
            <v>1588.29</v>
          </cell>
          <cell r="K216">
            <v>1604.18</v>
          </cell>
          <cell r="L216">
            <v>298.08</v>
          </cell>
          <cell r="M216">
            <v>650</v>
          </cell>
          <cell r="N216">
            <v>714.23</v>
          </cell>
          <cell r="O216">
            <v>362.63</v>
          </cell>
          <cell r="P216">
            <v>938.29</v>
          </cell>
          <cell r="Q216">
            <v>889.95</v>
          </cell>
          <cell r="R216">
            <v>785.7</v>
          </cell>
          <cell r="S216">
            <v>2032.97</v>
          </cell>
          <cell r="T216">
            <v>1928.22</v>
          </cell>
          <cell r="U216">
            <v>150</v>
          </cell>
          <cell r="V216">
            <v>4</v>
          </cell>
          <cell r="W216">
            <v>50</v>
          </cell>
          <cell r="X216">
            <v>91</v>
          </cell>
          <cell r="Y216">
            <v>2</v>
          </cell>
          <cell r="Z216">
            <v>19</v>
          </cell>
          <cell r="AA216">
            <v>59</v>
          </cell>
          <cell r="AB216">
            <v>2</v>
          </cell>
          <cell r="AC216">
            <v>31</v>
          </cell>
          <cell r="AD216">
            <v>150</v>
          </cell>
          <cell r="AE216">
            <v>4</v>
          </cell>
          <cell r="AF216">
            <v>50</v>
          </cell>
        </row>
        <row r="217">
          <cell r="A217" t="str">
            <v>WX1</v>
          </cell>
          <cell r="B217" t="str">
            <v>WX</v>
          </cell>
          <cell r="C217" t="str">
            <v>Select Health of Utah</v>
          </cell>
          <cell r="D217" t="str">
            <v>UT</v>
          </cell>
          <cell r="E217" t="str">
            <v>C</v>
          </cell>
          <cell r="F217">
            <v>363.47</v>
          </cell>
          <cell r="G217">
            <v>799.63</v>
          </cell>
          <cell r="H217">
            <v>908.68</v>
          </cell>
          <cell r="I217">
            <v>378.01</v>
          </cell>
          <cell r="J217">
            <v>831.62</v>
          </cell>
          <cell r="K217">
            <v>945.03</v>
          </cell>
          <cell r="L217">
            <v>283.51</v>
          </cell>
          <cell r="M217">
            <v>623.72</v>
          </cell>
          <cell r="N217">
            <v>708.77</v>
          </cell>
          <cell r="O217">
            <v>94.5</v>
          </cell>
          <cell r="P217">
            <v>207.9</v>
          </cell>
          <cell r="Q217">
            <v>236.26</v>
          </cell>
          <cell r="R217">
            <v>204.75</v>
          </cell>
          <cell r="S217">
            <v>450.46</v>
          </cell>
          <cell r="T217">
            <v>511.89</v>
          </cell>
          <cell r="U217">
            <v>316</v>
          </cell>
          <cell r="V217">
            <v>138</v>
          </cell>
          <cell r="W217">
            <v>341</v>
          </cell>
          <cell r="X217">
            <v>15</v>
          </cell>
          <cell r="Y217">
            <v>13</v>
          </cell>
          <cell r="Z217">
            <v>4</v>
          </cell>
          <cell r="AA217">
            <v>301</v>
          </cell>
          <cell r="AB217">
            <v>125</v>
          </cell>
          <cell r="AC217">
            <v>337</v>
          </cell>
          <cell r="AD217">
            <v>314</v>
          </cell>
          <cell r="AE217">
            <v>138</v>
          </cell>
          <cell r="AF217">
            <v>341</v>
          </cell>
        </row>
        <row r="218">
          <cell r="A218" t="str">
            <v>WZ1</v>
          </cell>
          <cell r="B218" t="str">
            <v>WZ</v>
          </cell>
          <cell r="C218" t="str">
            <v>Av-Med Health Plan</v>
          </cell>
          <cell r="D218" t="str">
            <v>FL</v>
          </cell>
          <cell r="E218" t="str">
            <v>C</v>
          </cell>
          <cell r="F218">
            <v>411.58</v>
          </cell>
          <cell r="G218">
            <v>833.41</v>
          </cell>
          <cell r="H218">
            <v>962.09</v>
          </cell>
          <cell r="I218">
            <v>428.04</v>
          </cell>
          <cell r="J218">
            <v>866.75</v>
          </cell>
          <cell r="K218">
            <v>1000.57</v>
          </cell>
          <cell r="L218">
            <v>298.08</v>
          </cell>
          <cell r="M218">
            <v>650</v>
          </cell>
          <cell r="N218">
            <v>714.23</v>
          </cell>
          <cell r="O218">
            <v>129.96</v>
          </cell>
          <cell r="P218">
            <v>216.75</v>
          </cell>
          <cell r="Q218">
            <v>286.33999999999997</v>
          </cell>
          <cell r="R218">
            <v>281.58</v>
          </cell>
          <cell r="S218">
            <v>469.63</v>
          </cell>
          <cell r="T218">
            <v>620.4</v>
          </cell>
          <cell r="U218">
            <v>4</v>
          </cell>
          <cell r="V218">
            <v>6</v>
          </cell>
          <cell r="W218">
            <v>1</v>
          </cell>
          <cell r="X218">
            <v>0</v>
          </cell>
          <cell r="Y218">
            <v>2</v>
          </cell>
          <cell r="Z218">
            <v>0</v>
          </cell>
          <cell r="AA218">
            <v>4</v>
          </cell>
          <cell r="AB218">
            <v>4</v>
          </cell>
          <cell r="AC218">
            <v>1</v>
          </cell>
          <cell r="AD218">
            <v>4</v>
          </cell>
          <cell r="AE218">
            <v>6</v>
          </cell>
          <cell r="AF218">
            <v>1</v>
          </cell>
        </row>
        <row r="219">
          <cell r="A219" t="str">
            <v>Y3A</v>
          </cell>
          <cell r="B219" t="str">
            <v>Y3</v>
          </cell>
          <cell r="C219" t="str">
            <v>Kaiser Foundation Health Plan of Southern California</v>
          </cell>
          <cell r="D219" t="str">
            <v>CA</v>
          </cell>
          <cell r="E219" t="str">
            <v>C</v>
          </cell>
          <cell r="F219">
            <v>369.12</v>
          </cell>
          <cell r="G219">
            <v>853.11</v>
          </cell>
          <cell r="H219">
            <v>853.11</v>
          </cell>
          <cell r="I219">
            <v>383.88</v>
          </cell>
          <cell r="J219">
            <v>887.23</v>
          </cell>
          <cell r="K219">
            <v>887.23</v>
          </cell>
          <cell r="L219">
            <v>286.08999999999997</v>
          </cell>
          <cell r="M219">
            <v>618.4</v>
          </cell>
          <cell r="N219">
            <v>665.42</v>
          </cell>
          <cell r="O219">
            <v>97.79</v>
          </cell>
          <cell r="P219">
            <v>268.83</v>
          </cell>
          <cell r="Q219">
            <v>221.81</v>
          </cell>
          <cell r="R219">
            <v>211.88</v>
          </cell>
          <cell r="S219">
            <v>582.46</v>
          </cell>
          <cell r="T219">
            <v>480.58</v>
          </cell>
          <cell r="U219">
            <v>9078</v>
          </cell>
          <cell r="V219">
            <v>304</v>
          </cell>
          <cell r="W219">
            <v>7347</v>
          </cell>
          <cell r="X219">
            <v>6061</v>
          </cell>
          <cell r="Y219">
            <v>89</v>
          </cell>
          <cell r="Z219">
            <v>3424</v>
          </cell>
          <cell r="AA219">
            <v>3017</v>
          </cell>
          <cell r="AB219">
            <v>215</v>
          </cell>
          <cell r="AC219">
            <v>3923</v>
          </cell>
        </row>
        <row r="220">
          <cell r="A220" t="str">
            <v>Y3D</v>
          </cell>
          <cell r="B220" t="str">
            <v>Y3</v>
          </cell>
          <cell r="C220" t="str">
            <v>Kaiser Foundation Health Plan of Southern California</v>
          </cell>
          <cell r="D220" t="str">
            <v>CA</v>
          </cell>
          <cell r="E220" t="str">
            <v>C</v>
          </cell>
          <cell r="F220">
            <v>268.69</v>
          </cell>
          <cell r="G220">
            <v>593.82000000000005</v>
          </cell>
          <cell r="H220">
            <v>650.04999999999995</v>
          </cell>
          <cell r="I220">
            <v>279.44</v>
          </cell>
          <cell r="J220">
            <v>617.57000000000005</v>
          </cell>
          <cell r="K220">
            <v>676.05</v>
          </cell>
          <cell r="L220">
            <v>209.58</v>
          </cell>
          <cell r="M220">
            <v>463.18</v>
          </cell>
          <cell r="N220">
            <v>507.04</v>
          </cell>
          <cell r="O220">
            <v>69.86</v>
          </cell>
          <cell r="P220">
            <v>154.38999999999999</v>
          </cell>
          <cell r="Q220">
            <v>169.01</v>
          </cell>
          <cell r="R220">
            <v>151.36000000000001</v>
          </cell>
          <cell r="S220">
            <v>334.52</v>
          </cell>
          <cell r="T220">
            <v>366.19</v>
          </cell>
          <cell r="U220">
            <v>3560</v>
          </cell>
          <cell r="V220">
            <v>1655</v>
          </cell>
          <cell r="W220">
            <v>2617</v>
          </cell>
          <cell r="X220">
            <v>904</v>
          </cell>
          <cell r="Y220">
            <v>620</v>
          </cell>
          <cell r="Z220">
            <v>515</v>
          </cell>
          <cell r="AA220">
            <v>2656</v>
          </cell>
          <cell r="AB220">
            <v>1035</v>
          </cell>
          <cell r="AC220">
            <v>2102</v>
          </cell>
        </row>
        <row r="221">
          <cell r="A221" t="str">
            <v>Y41</v>
          </cell>
          <cell r="B221" t="str">
            <v>Y4</v>
          </cell>
          <cell r="C221" t="str">
            <v>Priority Health</v>
          </cell>
          <cell r="D221" t="str">
            <v>MI</v>
          </cell>
          <cell r="E221" t="str">
            <v>C</v>
          </cell>
          <cell r="F221">
            <v>232.92</v>
          </cell>
          <cell r="G221">
            <v>512.41999999999996</v>
          </cell>
          <cell r="H221">
            <v>547.36</v>
          </cell>
          <cell r="I221">
            <v>242.24</v>
          </cell>
          <cell r="J221">
            <v>532.91999999999996</v>
          </cell>
          <cell r="K221">
            <v>569.25</v>
          </cell>
          <cell r="L221">
            <v>181.68</v>
          </cell>
          <cell r="M221">
            <v>399.69</v>
          </cell>
          <cell r="N221">
            <v>426.94</v>
          </cell>
          <cell r="O221">
            <v>60.56</v>
          </cell>
          <cell r="P221">
            <v>133.22999999999999</v>
          </cell>
          <cell r="Q221">
            <v>142.31</v>
          </cell>
          <cell r="R221">
            <v>131.21</v>
          </cell>
          <cell r="S221">
            <v>288.66000000000003</v>
          </cell>
          <cell r="T221">
            <v>308.33999999999997</v>
          </cell>
          <cell r="U221">
            <v>47</v>
          </cell>
          <cell r="V221">
            <v>21</v>
          </cell>
          <cell r="W221">
            <v>32</v>
          </cell>
          <cell r="X221">
            <v>11</v>
          </cell>
          <cell r="Y221">
            <v>11</v>
          </cell>
          <cell r="Z221">
            <v>2</v>
          </cell>
          <cell r="AA221">
            <v>36</v>
          </cell>
          <cell r="AB221">
            <v>10</v>
          </cell>
          <cell r="AC221">
            <v>30</v>
          </cell>
          <cell r="AD221">
            <v>47</v>
          </cell>
          <cell r="AE221">
            <v>20</v>
          </cell>
          <cell r="AF221">
            <v>32</v>
          </cell>
        </row>
        <row r="222">
          <cell r="A222" t="str">
            <v>Y81</v>
          </cell>
          <cell r="B222" t="str">
            <v>Y8</v>
          </cell>
          <cell r="C222" t="str">
            <v>UnitedHealthcare</v>
          </cell>
          <cell r="D222" t="str">
            <v/>
          </cell>
          <cell r="E222" t="str">
            <v>C</v>
          </cell>
          <cell r="F222">
            <v>313.20999999999998</v>
          </cell>
          <cell r="G222">
            <v>673.4</v>
          </cell>
          <cell r="H222">
            <v>740.73</v>
          </cell>
          <cell r="I222">
            <v>325.74</v>
          </cell>
          <cell r="J222">
            <v>700.34</v>
          </cell>
          <cell r="K222">
            <v>770.36</v>
          </cell>
          <cell r="L222">
            <v>244.31</v>
          </cell>
          <cell r="M222">
            <v>525.26</v>
          </cell>
          <cell r="N222">
            <v>577.77</v>
          </cell>
          <cell r="O222">
            <v>81.430000000000007</v>
          </cell>
          <cell r="P222">
            <v>175.08</v>
          </cell>
          <cell r="Q222">
            <v>192.59</v>
          </cell>
          <cell r="R222">
            <v>176.44</v>
          </cell>
          <cell r="S222">
            <v>379.35</v>
          </cell>
          <cell r="T222">
            <v>417.28</v>
          </cell>
          <cell r="U222">
            <v>3345</v>
          </cell>
          <cell r="V222">
            <v>1663</v>
          </cell>
          <cell r="W222">
            <v>1797</v>
          </cell>
          <cell r="X222">
            <v>846</v>
          </cell>
          <cell r="Y222">
            <v>671</v>
          </cell>
          <cell r="Z222">
            <v>78</v>
          </cell>
          <cell r="AA222">
            <v>2499</v>
          </cell>
          <cell r="AB222">
            <v>992</v>
          </cell>
          <cell r="AC222">
            <v>1719</v>
          </cell>
          <cell r="AD222">
            <v>3340</v>
          </cell>
          <cell r="AE222">
            <v>1661</v>
          </cell>
          <cell r="AF222">
            <v>1796</v>
          </cell>
        </row>
        <row r="223">
          <cell r="A223" t="str">
            <v>YE1</v>
          </cell>
          <cell r="B223" t="str">
            <v>YE</v>
          </cell>
          <cell r="C223" t="str">
            <v>Aetna Open Access</v>
          </cell>
          <cell r="D223" t="str">
            <v>PA</v>
          </cell>
          <cell r="E223" t="str">
            <v>C</v>
          </cell>
          <cell r="F223">
            <v>753.03</v>
          </cell>
          <cell r="G223">
            <v>1872.16</v>
          </cell>
          <cell r="H223">
            <v>1890.87</v>
          </cell>
          <cell r="I223">
            <v>783.15</v>
          </cell>
          <cell r="J223">
            <v>1947.05</v>
          </cell>
          <cell r="K223">
            <v>1966.5</v>
          </cell>
          <cell r="L223">
            <v>298.08</v>
          </cell>
          <cell r="M223">
            <v>650</v>
          </cell>
          <cell r="N223">
            <v>714.23</v>
          </cell>
          <cell r="O223">
            <v>485.07</v>
          </cell>
          <cell r="P223">
            <v>1297.05</v>
          </cell>
          <cell r="Q223">
            <v>1252.27</v>
          </cell>
          <cell r="R223">
            <v>1050.99</v>
          </cell>
          <cell r="S223">
            <v>2810.28</v>
          </cell>
          <cell r="T223">
            <v>2713.25</v>
          </cell>
          <cell r="U223">
            <v>106</v>
          </cell>
          <cell r="V223">
            <v>0</v>
          </cell>
          <cell r="W223">
            <v>18</v>
          </cell>
          <cell r="X223">
            <v>70</v>
          </cell>
          <cell r="Y223">
            <v>0</v>
          </cell>
          <cell r="Z223">
            <v>3</v>
          </cell>
          <cell r="AA223">
            <v>36</v>
          </cell>
          <cell r="AB223">
            <v>0</v>
          </cell>
          <cell r="AC223">
            <v>15</v>
          </cell>
          <cell r="AD223">
            <v>106</v>
          </cell>
          <cell r="AE223">
            <v>0</v>
          </cell>
          <cell r="AF223">
            <v>18</v>
          </cell>
        </row>
        <row r="224">
          <cell r="A224" t="str">
            <v>YF1</v>
          </cell>
          <cell r="B224" t="str">
            <v>YF</v>
          </cell>
          <cell r="C224" t="str">
            <v>Medical Mutual of Ohio (Southwest)</v>
          </cell>
          <cell r="D224" t="str">
            <v>OH</v>
          </cell>
          <cell r="E224" t="str">
            <v>C</v>
          </cell>
          <cell r="F224">
            <v>214.28</v>
          </cell>
          <cell r="G224">
            <v>471.42</v>
          </cell>
          <cell r="H224">
            <v>514.29</v>
          </cell>
          <cell r="I224">
            <v>222.85</v>
          </cell>
          <cell r="J224">
            <v>490.28</v>
          </cell>
          <cell r="K224">
            <v>534.86</v>
          </cell>
          <cell r="L224">
            <v>167.14</v>
          </cell>
          <cell r="M224">
            <v>367.71</v>
          </cell>
          <cell r="N224">
            <v>401.15</v>
          </cell>
          <cell r="O224">
            <v>55.71</v>
          </cell>
          <cell r="P224">
            <v>122.57</v>
          </cell>
          <cell r="Q224">
            <v>133.71</v>
          </cell>
          <cell r="R224">
            <v>120.71</v>
          </cell>
          <cell r="S224">
            <v>265.57</v>
          </cell>
          <cell r="T224">
            <v>289.70999999999998</v>
          </cell>
          <cell r="U224">
            <v>77</v>
          </cell>
          <cell r="V224">
            <v>21</v>
          </cell>
          <cell r="W224">
            <v>39</v>
          </cell>
          <cell r="X224">
            <v>6</v>
          </cell>
          <cell r="Y224">
            <v>4</v>
          </cell>
          <cell r="Z224">
            <v>0</v>
          </cell>
          <cell r="AA224">
            <v>71</v>
          </cell>
          <cell r="AB224">
            <v>17</v>
          </cell>
          <cell r="AC224">
            <v>39</v>
          </cell>
          <cell r="AD224">
            <v>76</v>
          </cell>
          <cell r="AE224">
            <v>21</v>
          </cell>
          <cell r="AF224">
            <v>39</v>
          </cell>
        </row>
        <row r="225">
          <cell r="A225" t="str">
            <v>YJ4</v>
          </cell>
          <cell r="B225" t="str">
            <v>YJ</v>
          </cell>
          <cell r="C225" t="str">
            <v>Sharp Health Plan</v>
          </cell>
          <cell r="D225" t="str">
            <v>CA</v>
          </cell>
          <cell r="E225" t="str">
            <v>C</v>
          </cell>
          <cell r="F225">
            <v>314.52</v>
          </cell>
          <cell r="G225">
            <v>691.95</v>
          </cell>
          <cell r="H225">
            <v>754.86</v>
          </cell>
          <cell r="I225">
            <v>327.10000000000002</v>
          </cell>
          <cell r="J225">
            <v>719.63</v>
          </cell>
          <cell r="K225">
            <v>785.05</v>
          </cell>
          <cell r="L225">
            <v>245.33</v>
          </cell>
          <cell r="M225">
            <v>539.72</v>
          </cell>
          <cell r="N225">
            <v>588.79</v>
          </cell>
          <cell r="O225">
            <v>81.77</v>
          </cell>
          <cell r="P225">
            <v>179.91</v>
          </cell>
          <cell r="Q225">
            <v>196.26</v>
          </cell>
          <cell r="R225">
            <v>177.18</v>
          </cell>
          <cell r="S225">
            <v>389.8</v>
          </cell>
          <cell r="T225">
            <v>425.23</v>
          </cell>
          <cell r="U225">
            <v>353</v>
          </cell>
          <cell r="V225">
            <v>155</v>
          </cell>
          <cell r="W225">
            <v>229</v>
          </cell>
          <cell r="X225">
            <v>97</v>
          </cell>
          <cell r="Y225">
            <v>55</v>
          </cell>
          <cell r="Z225">
            <v>26</v>
          </cell>
          <cell r="AA225">
            <v>256</v>
          </cell>
          <cell r="AB225">
            <v>100</v>
          </cell>
          <cell r="AC225">
            <v>203</v>
          </cell>
          <cell r="AD225">
            <v>353</v>
          </cell>
          <cell r="AE225">
            <v>155</v>
          </cell>
          <cell r="AF225">
            <v>229</v>
          </cell>
        </row>
        <row r="226">
          <cell r="A226" t="str">
            <v>YRA</v>
          </cell>
          <cell r="B226" t="str">
            <v>YR</v>
          </cell>
          <cell r="C226" t="str">
            <v>Kaiser Foundation Health Plan of Northwest</v>
          </cell>
          <cell r="D226" t="str">
            <v>OR</v>
          </cell>
          <cell r="E226" t="str">
            <v>C</v>
          </cell>
          <cell r="F226">
            <v>172.61</v>
          </cell>
          <cell r="G226">
            <v>372.85</v>
          </cell>
          <cell r="H226">
            <v>431.53</v>
          </cell>
          <cell r="I226">
            <v>179.51</v>
          </cell>
          <cell r="J226">
            <v>387.76</v>
          </cell>
          <cell r="K226">
            <v>448.79</v>
          </cell>
          <cell r="L226">
            <v>134.63</v>
          </cell>
          <cell r="M226">
            <v>290.82</v>
          </cell>
          <cell r="N226">
            <v>336.59</v>
          </cell>
          <cell r="O226">
            <v>44.88</v>
          </cell>
          <cell r="P226">
            <v>96.94</v>
          </cell>
          <cell r="Q226">
            <v>112.2</v>
          </cell>
          <cell r="R226">
            <v>97.23</v>
          </cell>
          <cell r="S226">
            <v>210.04</v>
          </cell>
          <cell r="T226">
            <v>243.09</v>
          </cell>
          <cell r="U226">
            <v>213</v>
          </cell>
          <cell r="V226">
            <v>82</v>
          </cell>
          <cell r="W226">
            <v>91</v>
          </cell>
          <cell r="X226">
            <v>26</v>
          </cell>
          <cell r="Y226">
            <v>19</v>
          </cell>
          <cell r="Z226">
            <v>8</v>
          </cell>
          <cell r="AA226">
            <v>187</v>
          </cell>
          <cell r="AB226">
            <v>63</v>
          </cell>
          <cell r="AC226">
            <v>83</v>
          </cell>
        </row>
        <row r="227">
          <cell r="A227" t="str">
            <v>Z24</v>
          </cell>
          <cell r="B227" t="str">
            <v>Z2</v>
          </cell>
          <cell r="C227" t="str">
            <v>Aetna HealthFund</v>
          </cell>
          <cell r="D227" t="str">
            <v/>
          </cell>
          <cell r="E227" t="str">
            <v>C</v>
          </cell>
          <cell r="F227">
            <v>204.74</v>
          </cell>
          <cell r="G227">
            <v>450.42</v>
          </cell>
          <cell r="H227">
            <v>542.54999999999995</v>
          </cell>
          <cell r="I227">
            <v>212.93</v>
          </cell>
          <cell r="J227">
            <v>468.44</v>
          </cell>
          <cell r="K227">
            <v>564.25</v>
          </cell>
          <cell r="L227">
            <v>159.69999999999999</v>
          </cell>
          <cell r="M227">
            <v>351.33</v>
          </cell>
          <cell r="N227">
            <v>423.19</v>
          </cell>
          <cell r="O227">
            <v>53.23</v>
          </cell>
          <cell r="P227">
            <v>117.11</v>
          </cell>
          <cell r="Q227">
            <v>141.06</v>
          </cell>
          <cell r="R227">
            <v>115.34</v>
          </cell>
          <cell r="S227">
            <v>253.74</v>
          </cell>
          <cell r="T227">
            <v>305.63</v>
          </cell>
          <cell r="U227">
            <v>7711</v>
          </cell>
          <cell r="V227">
            <v>3457</v>
          </cell>
          <cell r="W227">
            <v>969</v>
          </cell>
          <cell r="X227">
            <v>3559</v>
          </cell>
          <cell r="Y227">
            <v>2472</v>
          </cell>
          <cell r="Z227">
            <v>85</v>
          </cell>
          <cell r="AA227">
            <v>4152</v>
          </cell>
          <cell r="AB227">
            <v>985</v>
          </cell>
          <cell r="AC227">
            <v>884</v>
          </cell>
          <cell r="AD227">
            <v>7678</v>
          </cell>
          <cell r="AE227">
            <v>3453</v>
          </cell>
          <cell r="AF227">
            <v>968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6" sqref="J46"/>
    </sheetView>
  </sheetViews>
  <sheetFormatPr defaultColWidth="9.28515625" defaultRowHeight="12.75"/>
  <cols>
    <col min="1" max="1" width="3.42578125" style="6" bestFit="1" customWidth="1"/>
    <col min="2" max="2" width="11" style="5" bestFit="1" customWidth="1"/>
    <col min="3" max="3" width="29.140625" style="6" customWidth="1"/>
    <col min="4" max="4" width="22" style="6" customWidth="1"/>
    <col min="5" max="5" width="14.42578125" style="6" bestFit="1" customWidth="1"/>
    <col min="6" max="6" width="8.85546875" style="6" customWidth="1"/>
    <col min="7" max="7" width="7.42578125" style="6" bestFit="1" customWidth="1"/>
    <col min="8" max="8" width="10" style="6" bestFit="1" customWidth="1"/>
    <col min="9" max="9" width="10.85546875" style="6" bestFit="1" customWidth="1"/>
    <col min="10" max="10" width="13.140625" style="6" bestFit="1" customWidth="1"/>
    <col min="11" max="12" width="8.7109375" style="6" bestFit="1" customWidth="1"/>
    <col min="13" max="13" width="8.7109375" style="6" customWidth="1"/>
    <col min="14" max="16" width="7.7109375" style="6" bestFit="1" customWidth="1"/>
    <col min="17" max="18" width="8.7109375" style="6" bestFit="1" customWidth="1"/>
    <col min="19" max="19" width="11.7109375" style="6" customWidth="1"/>
    <col min="20" max="20" width="51.42578125" style="6" hidden="1" customWidth="1"/>
    <col min="21" max="21" width="18.7109375" style="6" customWidth="1"/>
    <col min="22" max="22" width="15.7109375" style="6" customWidth="1"/>
    <col min="23" max="23" width="20.42578125" style="6" customWidth="1"/>
    <col min="24" max="26" width="11.28515625" style="6" customWidth="1"/>
    <col min="27" max="16384" width="9.28515625" style="6"/>
  </cols>
  <sheetData>
    <row r="1" spans="1:26">
      <c r="A1" s="29"/>
      <c r="B1" s="31"/>
      <c r="C1" s="29" t="s">
        <v>65</v>
      </c>
      <c r="D1" s="29"/>
      <c r="E1" s="11"/>
      <c r="F1" s="12"/>
      <c r="G1" s="13"/>
      <c r="H1" s="11"/>
      <c r="I1" s="12"/>
      <c r="J1" s="13"/>
      <c r="K1" s="24"/>
      <c r="L1" s="12"/>
      <c r="M1" s="13"/>
      <c r="N1" s="53" t="s">
        <v>0</v>
      </c>
      <c r="O1" s="54"/>
      <c r="P1" s="55"/>
      <c r="Q1" s="53" t="s">
        <v>1</v>
      </c>
      <c r="R1" s="54"/>
      <c r="S1" s="55"/>
      <c r="T1" s="67"/>
      <c r="U1" s="59" t="s">
        <v>2</v>
      </c>
      <c r="V1" s="60"/>
      <c r="W1" s="61"/>
      <c r="X1" s="65"/>
      <c r="Y1" s="65"/>
      <c r="Z1" s="65"/>
    </row>
    <row r="2" spans="1:26">
      <c r="A2" s="21"/>
      <c r="B2" s="32"/>
      <c r="C2" s="21"/>
      <c r="D2" s="21"/>
      <c r="E2" s="14"/>
      <c r="G2" s="15"/>
      <c r="H2" s="14"/>
      <c r="J2" s="15"/>
      <c r="K2" s="14"/>
      <c r="M2" s="15"/>
      <c r="N2" s="62" t="s">
        <v>68</v>
      </c>
      <c r="O2" s="63"/>
      <c r="P2" s="64"/>
      <c r="Q2" s="62" t="s">
        <v>69</v>
      </c>
      <c r="R2" s="63"/>
      <c r="S2" s="64"/>
      <c r="T2" s="68"/>
      <c r="U2" s="56" t="s">
        <v>3</v>
      </c>
      <c r="V2" s="57"/>
      <c r="W2" s="58"/>
      <c r="X2" s="65"/>
      <c r="Y2" s="65"/>
      <c r="Z2" s="65"/>
    </row>
    <row r="3" spans="1:26">
      <c r="A3" s="30"/>
      <c r="B3" s="33"/>
      <c r="C3" s="30"/>
      <c r="D3" s="30"/>
      <c r="E3" s="50" t="s">
        <v>66</v>
      </c>
      <c r="F3" s="51"/>
      <c r="G3" s="52"/>
      <c r="H3" s="50" t="s">
        <v>67</v>
      </c>
      <c r="I3" s="51"/>
      <c r="J3" s="52"/>
      <c r="K3" s="50" t="s">
        <v>4</v>
      </c>
      <c r="L3" s="51"/>
      <c r="M3" s="52"/>
      <c r="N3" s="50" t="s">
        <v>5</v>
      </c>
      <c r="O3" s="51"/>
      <c r="P3" s="52"/>
      <c r="Q3" s="50" t="s">
        <v>6</v>
      </c>
      <c r="R3" s="51"/>
      <c r="S3" s="52"/>
      <c r="T3" s="69"/>
      <c r="U3" s="50" t="s">
        <v>7</v>
      </c>
      <c r="V3" s="51"/>
      <c r="W3" s="52"/>
      <c r="X3" s="66"/>
      <c r="Y3" s="66"/>
      <c r="Z3" s="66"/>
    </row>
    <row r="4" spans="1:26" s="3" customFormat="1">
      <c r="A4" s="34"/>
      <c r="B4" s="34" t="s">
        <v>8</v>
      </c>
      <c r="C4" s="34" t="s">
        <v>9</v>
      </c>
      <c r="D4" s="34" t="s">
        <v>10</v>
      </c>
      <c r="E4" s="1" t="s">
        <v>11</v>
      </c>
      <c r="F4" s="3" t="s">
        <v>12</v>
      </c>
      <c r="G4" s="2" t="s">
        <v>13</v>
      </c>
      <c r="H4" s="1" t="s">
        <v>11</v>
      </c>
      <c r="I4" s="3" t="s">
        <v>12</v>
      </c>
      <c r="J4" s="2" t="s">
        <v>13</v>
      </c>
      <c r="K4" s="1" t="s">
        <v>14</v>
      </c>
      <c r="L4" s="3" t="s">
        <v>12</v>
      </c>
      <c r="M4" s="2" t="s">
        <v>13</v>
      </c>
      <c r="N4" s="1" t="s">
        <v>11</v>
      </c>
      <c r="O4" s="3" t="s">
        <v>12</v>
      </c>
      <c r="P4" s="2" t="s">
        <v>13</v>
      </c>
      <c r="Q4" s="1" t="s">
        <v>11</v>
      </c>
      <c r="R4" s="3" t="s">
        <v>12</v>
      </c>
      <c r="S4" s="2" t="s">
        <v>13</v>
      </c>
      <c r="T4" s="4" t="s">
        <v>15</v>
      </c>
      <c r="U4" s="1" t="s">
        <v>11</v>
      </c>
      <c r="V4" s="3" t="s">
        <v>12</v>
      </c>
      <c r="W4" s="2" t="s">
        <v>13</v>
      </c>
    </row>
    <row r="5" spans="1:26" ht="15">
      <c r="A5" s="21">
        <v>1</v>
      </c>
      <c r="B5" s="32" t="s">
        <v>16</v>
      </c>
      <c r="C5" s="21" t="s">
        <v>17</v>
      </c>
      <c r="D5" s="21" t="s">
        <v>18</v>
      </c>
      <c r="E5" s="46">
        <v>25669</v>
      </c>
      <c r="F5" s="47">
        <v>9670</v>
      </c>
      <c r="G5" s="48">
        <v>16694</v>
      </c>
      <c r="H5" s="7">
        <v>313.91000000000003</v>
      </c>
      <c r="I5" s="8">
        <v>674.88</v>
      </c>
      <c r="J5" s="22">
        <v>829.34</v>
      </c>
      <c r="K5" s="44">
        <v>1000</v>
      </c>
      <c r="L5" s="45">
        <v>2000</v>
      </c>
      <c r="M5" s="45">
        <v>2000</v>
      </c>
      <c r="N5" s="70">
        <v>1800</v>
      </c>
      <c r="O5" s="71">
        <v>3600</v>
      </c>
      <c r="P5" s="71">
        <v>3600</v>
      </c>
      <c r="Q5" s="44">
        <v>6000</v>
      </c>
      <c r="R5" s="45">
        <v>12000</v>
      </c>
      <c r="S5" s="45">
        <v>12000</v>
      </c>
      <c r="T5" s="21" t="s">
        <v>19</v>
      </c>
      <c r="U5" s="9">
        <f t="shared" ref="U5:W17" si="0">K5/(26*H5)</f>
        <v>0.1225240943631565</v>
      </c>
      <c r="V5" s="10">
        <f t="shared" si="0"/>
        <v>0.11398037713827187</v>
      </c>
      <c r="W5" s="28">
        <f>M5/(26*J5)</f>
        <v>9.2752160661582608E-2</v>
      </c>
      <c r="X5" s="10"/>
      <c r="Y5" s="10"/>
      <c r="Z5" s="10"/>
    </row>
    <row r="6" spans="1:26" ht="15">
      <c r="A6" s="30">
        <f>A5+1</f>
        <v>2</v>
      </c>
      <c r="B6" s="32" t="s">
        <v>20</v>
      </c>
      <c r="C6" s="21" t="s">
        <v>21</v>
      </c>
      <c r="D6" s="21" t="s">
        <v>18</v>
      </c>
      <c r="E6" s="46">
        <v>5264</v>
      </c>
      <c r="F6" s="47">
        <v>2061</v>
      </c>
      <c r="G6" s="48">
        <v>5084</v>
      </c>
      <c r="H6" s="7">
        <v>369.18</v>
      </c>
      <c r="I6" s="8">
        <v>817.01</v>
      </c>
      <c r="J6" s="22">
        <v>857.84</v>
      </c>
      <c r="K6" s="44">
        <v>1200</v>
      </c>
      <c r="L6" s="45">
        <v>2400</v>
      </c>
      <c r="M6" s="45">
        <v>2400</v>
      </c>
      <c r="N6" s="44">
        <v>2000</v>
      </c>
      <c r="O6" s="45">
        <v>4000</v>
      </c>
      <c r="P6" s="45">
        <v>4000</v>
      </c>
      <c r="Q6" s="70">
        <v>6500</v>
      </c>
      <c r="R6" s="71">
        <v>13000</v>
      </c>
      <c r="S6" s="71">
        <v>13000</v>
      </c>
      <c r="T6" s="21" t="s">
        <v>22</v>
      </c>
      <c r="U6" s="9">
        <f>K6/(26*H6)</f>
        <v>0.12501718986360624</v>
      </c>
      <c r="V6" s="10">
        <f t="shared" si="0"/>
        <v>0.11298232862228408</v>
      </c>
      <c r="W6" s="28">
        <f t="shared" si="0"/>
        <v>0.10760478913048156</v>
      </c>
      <c r="X6" s="10"/>
      <c r="Y6" s="10"/>
      <c r="Z6" s="10"/>
    </row>
    <row r="7" spans="1:26" ht="15">
      <c r="A7" s="30">
        <f t="shared" ref="A7:A17" si="1">A6+1</f>
        <v>3</v>
      </c>
      <c r="B7" s="32" t="s">
        <v>23</v>
      </c>
      <c r="C7" s="21" t="s">
        <v>24</v>
      </c>
      <c r="D7" s="21" t="s">
        <v>25</v>
      </c>
      <c r="E7" s="46">
        <v>5538</v>
      </c>
      <c r="F7" s="47">
        <v>829</v>
      </c>
      <c r="G7" s="48">
        <v>5258</v>
      </c>
      <c r="H7" s="7">
        <v>461.08</v>
      </c>
      <c r="I7" s="8">
        <v>997.13</v>
      </c>
      <c r="J7" s="22">
        <v>1017.14</v>
      </c>
      <c r="K7" s="44">
        <v>800</v>
      </c>
      <c r="L7" s="45">
        <v>1600</v>
      </c>
      <c r="M7" s="45">
        <v>1600</v>
      </c>
      <c r="N7" s="44">
        <v>1800</v>
      </c>
      <c r="O7" s="71">
        <v>3400</v>
      </c>
      <c r="P7" s="71">
        <v>3400</v>
      </c>
      <c r="Q7" s="44">
        <v>6900</v>
      </c>
      <c r="R7" s="45">
        <v>13800</v>
      </c>
      <c r="S7" s="45">
        <v>13800</v>
      </c>
      <c r="T7" s="35" t="s">
        <v>26</v>
      </c>
      <c r="U7" s="36">
        <f t="shared" ref="U7:U17" si="2">K7/(26*H7)</f>
        <v>6.6732954735036806E-2</v>
      </c>
      <c r="V7" s="37">
        <f t="shared" si="0"/>
        <v>6.1715585268181217E-2</v>
      </c>
      <c r="W7" s="38">
        <f t="shared" si="0"/>
        <v>6.0501466404291979E-2</v>
      </c>
      <c r="X7" s="10"/>
      <c r="Y7" s="10"/>
      <c r="Z7" s="10"/>
    </row>
    <row r="8" spans="1:26" ht="15">
      <c r="A8" s="30">
        <f t="shared" si="1"/>
        <v>4</v>
      </c>
      <c r="B8" s="32" t="s">
        <v>27</v>
      </c>
      <c r="C8" s="21" t="s">
        <v>28</v>
      </c>
      <c r="D8" s="21" t="s">
        <v>29</v>
      </c>
      <c r="E8" s="46">
        <v>950</v>
      </c>
      <c r="F8" s="47">
        <v>371</v>
      </c>
      <c r="G8" s="48">
        <v>718</v>
      </c>
      <c r="H8" s="7">
        <v>385.87</v>
      </c>
      <c r="I8" s="8">
        <v>829.6099999999999</v>
      </c>
      <c r="J8" s="22">
        <v>884.54</v>
      </c>
      <c r="K8" s="44">
        <v>750</v>
      </c>
      <c r="L8" s="45">
        <v>1500</v>
      </c>
      <c r="M8" s="45">
        <v>1500</v>
      </c>
      <c r="N8" s="44">
        <v>2000</v>
      </c>
      <c r="O8" s="45">
        <v>4000</v>
      </c>
      <c r="P8" s="45">
        <v>4000</v>
      </c>
      <c r="Q8" s="44">
        <v>6000</v>
      </c>
      <c r="R8" s="45">
        <v>12000</v>
      </c>
      <c r="S8" s="45">
        <v>12000</v>
      </c>
      <c r="T8" s="35" t="s">
        <v>30</v>
      </c>
      <c r="U8" s="36">
        <f t="shared" si="2"/>
        <v>7.4756145453530584E-2</v>
      </c>
      <c r="V8" s="37">
        <f t="shared" si="0"/>
        <v>6.9541480565937855E-2</v>
      </c>
      <c r="W8" s="38">
        <f t="shared" si="0"/>
        <v>6.5222949433951766E-2</v>
      </c>
      <c r="X8" s="10"/>
      <c r="Y8" s="10"/>
      <c r="Z8" s="10"/>
    </row>
    <row r="9" spans="1:26" ht="15">
      <c r="A9" s="30">
        <f t="shared" si="1"/>
        <v>5</v>
      </c>
      <c r="B9" s="32" t="s">
        <v>31</v>
      </c>
      <c r="C9" s="21" t="s">
        <v>32</v>
      </c>
      <c r="D9" s="21" t="s">
        <v>29</v>
      </c>
      <c r="E9" s="46">
        <v>830</v>
      </c>
      <c r="F9" s="47">
        <v>392</v>
      </c>
      <c r="G9" s="48">
        <v>605</v>
      </c>
      <c r="H9" s="39">
        <v>416.56</v>
      </c>
      <c r="I9" s="43">
        <v>895.6099999999999</v>
      </c>
      <c r="J9" s="40">
        <v>958.1</v>
      </c>
      <c r="K9" s="44">
        <v>750</v>
      </c>
      <c r="L9" s="45">
        <v>1500</v>
      </c>
      <c r="M9" s="45">
        <v>1500</v>
      </c>
      <c r="N9" s="44">
        <v>2000</v>
      </c>
      <c r="O9" s="45">
        <v>4000</v>
      </c>
      <c r="P9" s="45">
        <v>4000</v>
      </c>
      <c r="Q9" s="44">
        <v>6000</v>
      </c>
      <c r="R9" s="45">
        <v>12000</v>
      </c>
      <c r="S9" s="45">
        <v>12000</v>
      </c>
      <c r="T9" s="35" t="s">
        <v>30</v>
      </c>
      <c r="U9" s="36">
        <f t="shared" si="2"/>
        <v>6.9248496845961793E-2</v>
      </c>
      <c r="V9" s="37">
        <f t="shared" si="0"/>
        <v>6.4416774815274164E-2</v>
      </c>
      <c r="W9" s="38">
        <f t="shared" si="0"/>
        <v>6.0215330020152058E-2</v>
      </c>
      <c r="X9" s="10"/>
      <c r="Y9" s="10"/>
      <c r="Z9" s="10"/>
    </row>
    <row r="10" spans="1:26" ht="15">
      <c r="A10" s="30">
        <f t="shared" si="1"/>
        <v>6</v>
      </c>
      <c r="B10" s="32" t="s">
        <v>33</v>
      </c>
      <c r="C10" s="21" t="s">
        <v>34</v>
      </c>
      <c r="D10" s="21" t="s">
        <v>29</v>
      </c>
      <c r="E10" s="46">
        <v>1422</v>
      </c>
      <c r="F10" s="47">
        <v>411</v>
      </c>
      <c r="G10" s="48">
        <v>1017</v>
      </c>
      <c r="H10" s="7">
        <v>335.19000000000005</v>
      </c>
      <c r="I10" s="8">
        <v>719.63000000000011</v>
      </c>
      <c r="J10" s="22">
        <v>765.78</v>
      </c>
      <c r="K10" s="44">
        <v>750</v>
      </c>
      <c r="L10" s="45">
        <v>1500</v>
      </c>
      <c r="M10" s="45">
        <v>1500</v>
      </c>
      <c r="N10" s="44">
        <v>2000</v>
      </c>
      <c r="O10" s="45">
        <v>4000</v>
      </c>
      <c r="P10" s="45">
        <v>4000</v>
      </c>
      <c r="Q10" s="44">
        <v>6000</v>
      </c>
      <c r="R10" s="45">
        <v>12000</v>
      </c>
      <c r="S10" s="45">
        <v>12000</v>
      </c>
      <c r="T10" s="35" t="s">
        <v>30</v>
      </c>
      <c r="U10" s="36">
        <f t="shared" si="2"/>
        <v>8.6059112283044956E-2</v>
      </c>
      <c r="V10" s="37">
        <f t="shared" si="0"/>
        <v>8.0169403293786634E-2</v>
      </c>
      <c r="W10" s="38">
        <f t="shared" si="0"/>
        <v>7.5337966115996358E-2</v>
      </c>
      <c r="X10" s="10"/>
      <c r="Y10" s="10"/>
      <c r="Z10" s="10"/>
    </row>
    <row r="11" spans="1:26" ht="15">
      <c r="A11" s="30">
        <f>A10+1</f>
        <v>7</v>
      </c>
      <c r="B11" s="32" t="s">
        <v>35</v>
      </c>
      <c r="C11" s="21" t="s">
        <v>36</v>
      </c>
      <c r="D11" s="21" t="s">
        <v>37</v>
      </c>
      <c r="E11" s="46">
        <v>437</v>
      </c>
      <c r="F11" s="47">
        <v>11</v>
      </c>
      <c r="G11" s="48">
        <v>251</v>
      </c>
      <c r="H11" s="7">
        <v>480.05</v>
      </c>
      <c r="I11" s="8">
        <v>983.57</v>
      </c>
      <c r="J11" s="22">
        <v>1003.28</v>
      </c>
      <c r="K11" s="44">
        <v>750</v>
      </c>
      <c r="L11" s="45">
        <v>1500</v>
      </c>
      <c r="M11" s="45">
        <v>1500</v>
      </c>
      <c r="N11" s="44">
        <v>1700</v>
      </c>
      <c r="O11" s="45">
        <v>3400</v>
      </c>
      <c r="P11" s="45">
        <v>3400</v>
      </c>
      <c r="Q11" s="44">
        <v>6000</v>
      </c>
      <c r="R11" s="45">
        <v>12000</v>
      </c>
      <c r="S11" s="45">
        <v>12000</v>
      </c>
      <c r="T11" s="35" t="s">
        <v>38</v>
      </c>
      <c r="U11" s="36">
        <f>K11/(26*H11)</f>
        <v>6.0089894482145287E-2</v>
      </c>
      <c r="V11" s="37">
        <f>L11/(26*I11)</f>
        <v>5.8656026202820025E-2</v>
      </c>
      <c r="W11" s="38">
        <f>M11/(26*J11)</f>
        <v>5.7503695570835352E-2</v>
      </c>
      <c r="X11" s="10"/>
      <c r="Y11" s="10"/>
      <c r="Z11" s="10"/>
    </row>
    <row r="12" spans="1:26" ht="25.5">
      <c r="A12" s="30">
        <f>A11+1</f>
        <v>8</v>
      </c>
      <c r="B12" s="32" t="s">
        <v>39</v>
      </c>
      <c r="C12" s="21" t="s">
        <v>40</v>
      </c>
      <c r="D12" s="21" t="s">
        <v>41</v>
      </c>
      <c r="E12" s="46">
        <v>143</v>
      </c>
      <c r="F12" s="47">
        <v>42</v>
      </c>
      <c r="G12" s="48">
        <v>82</v>
      </c>
      <c r="H12" s="7">
        <v>404.53999999999996</v>
      </c>
      <c r="I12" s="8">
        <v>1006.66</v>
      </c>
      <c r="J12" s="22">
        <v>1060.6500000000001</v>
      </c>
      <c r="K12" s="44">
        <v>1000</v>
      </c>
      <c r="L12" s="45">
        <v>2000</v>
      </c>
      <c r="M12" s="45">
        <v>2000</v>
      </c>
      <c r="N12" s="44">
        <v>2000</v>
      </c>
      <c r="O12" s="45">
        <v>4000</v>
      </c>
      <c r="P12" s="45">
        <v>4000</v>
      </c>
      <c r="Q12" s="44">
        <v>7100</v>
      </c>
      <c r="R12" s="45">
        <v>14200</v>
      </c>
      <c r="S12" s="45">
        <v>14200</v>
      </c>
      <c r="T12" s="41" t="s">
        <v>42</v>
      </c>
      <c r="U12" s="36">
        <f t="shared" si="2"/>
        <v>9.5074747766694181E-2</v>
      </c>
      <c r="V12" s="37">
        <f>L12/(26*I12)</f>
        <v>7.641415862662361E-2</v>
      </c>
      <c r="W12" s="38">
        <f t="shared" si="0"/>
        <v>7.2524467942372051E-2</v>
      </c>
      <c r="X12" s="10"/>
      <c r="Y12" s="10"/>
      <c r="Z12" s="10"/>
    </row>
    <row r="13" spans="1:26" ht="15" customHeight="1">
      <c r="A13" s="30">
        <f>A12+1</f>
        <v>9</v>
      </c>
      <c r="B13" s="32" t="s">
        <v>43</v>
      </c>
      <c r="C13" s="21" t="s">
        <v>44</v>
      </c>
      <c r="D13" s="21" t="s">
        <v>45</v>
      </c>
      <c r="E13" s="46">
        <v>179</v>
      </c>
      <c r="F13" s="47">
        <v>44</v>
      </c>
      <c r="G13" s="48">
        <v>91</v>
      </c>
      <c r="H13" s="7">
        <v>359.84</v>
      </c>
      <c r="I13" s="8">
        <v>798.79</v>
      </c>
      <c r="J13" s="22">
        <v>798.79</v>
      </c>
      <c r="K13" s="44">
        <v>750</v>
      </c>
      <c r="L13" s="45">
        <v>1500</v>
      </c>
      <c r="M13" s="45">
        <v>1500</v>
      </c>
      <c r="N13" s="70">
        <v>1700</v>
      </c>
      <c r="O13" s="71">
        <v>3400</v>
      </c>
      <c r="P13" s="71">
        <v>3400</v>
      </c>
      <c r="Q13" s="44">
        <v>5000</v>
      </c>
      <c r="R13" s="45">
        <v>10000</v>
      </c>
      <c r="S13" s="45">
        <v>10000</v>
      </c>
      <c r="T13" s="35" t="s">
        <v>46</v>
      </c>
      <c r="U13" s="36">
        <f t="shared" si="2"/>
        <v>8.0163833498648973E-2</v>
      </c>
      <c r="V13" s="37">
        <f t="shared" si="0"/>
        <v>7.2224624359728706E-2</v>
      </c>
      <c r="W13" s="38">
        <f t="shared" si="0"/>
        <v>7.2224624359728706E-2</v>
      </c>
      <c r="X13" s="10"/>
      <c r="Y13" s="10"/>
      <c r="Z13" s="10"/>
    </row>
    <row r="14" spans="1:26" ht="15">
      <c r="A14" s="30">
        <f t="shared" si="1"/>
        <v>10</v>
      </c>
      <c r="B14" s="32" t="s">
        <v>47</v>
      </c>
      <c r="C14" s="21" t="s">
        <v>48</v>
      </c>
      <c r="D14" s="21" t="s">
        <v>49</v>
      </c>
      <c r="E14" s="46">
        <v>165</v>
      </c>
      <c r="F14" s="47">
        <v>60</v>
      </c>
      <c r="G14" s="48">
        <v>75</v>
      </c>
      <c r="H14" s="49">
        <v>341.68</v>
      </c>
      <c r="I14" s="49">
        <v>816.54000000000008</v>
      </c>
      <c r="J14" s="49">
        <v>912.39999999999986</v>
      </c>
      <c r="K14" s="44">
        <v>900</v>
      </c>
      <c r="L14" s="45">
        <v>1800</v>
      </c>
      <c r="M14" s="45">
        <v>1800</v>
      </c>
      <c r="N14" s="44">
        <v>2000</v>
      </c>
      <c r="O14" s="45">
        <v>4000</v>
      </c>
      <c r="P14" s="45">
        <v>4000</v>
      </c>
      <c r="Q14" s="44">
        <v>6000</v>
      </c>
      <c r="R14" s="45">
        <v>12000</v>
      </c>
      <c r="S14" s="45">
        <v>12000</v>
      </c>
      <c r="T14" s="35" t="s">
        <v>50</v>
      </c>
      <c r="U14" s="36">
        <f t="shared" si="2"/>
        <v>0.10130936728923148</v>
      </c>
      <c r="V14" s="37">
        <f t="shared" si="0"/>
        <v>8.4785520893978533E-2</v>
      </c>
      <c r="W14" s="38">
        <f t="shared" si="0"/>
        <v>7.5877651502377505E-2</v>
      </c>
      <c r="X14" s="10"/>
      <c r="Y14" s="10"/>
      <c r="Z14" s="10"/>
    </row>
    <row r="15" spans="1:26" ht="20.25">
      <c r="A15" s="30">
        <f t="shared" si="1"/>
        <v>11</v>
      </c>
      <c r="B15" s="32" t="s">
        <v>51</v>
      </c>
      <c r="C15" s="21" t="s">
        <v>52</v>
      </c>
      <c r="D15" s="21" t="s">
        <v>53</v>
      </c>
      <c r="E15" s="46">
        <v>57</v>
      </c>
      <c r="F15" s="47">
        <v>17</v>
      </c>
      <c r="G15" s="48">
        <v>26</v>
      </c>
      <c r="H15" s="7">
        <v>68.459999999999994</v>
      </c>
      <c r="I15" s="8">
        <v>165.26999999999998</v>
      </c>
      <c r="J15" s="22">
        <v>183.53</v>
      </c>
      <c r="K15" s="70">
        <v>444.99</v>
      </c>
      <c r="L15" s="71">
        <v>1074.26</v>
      </c>
      <c r="M15" s="71">
        <v>1192.95</v>
      </c>
      <c r="N15" s="44">
        <v>3000</v>
      </c>
      <c r="O15" s="45">
        <v>6000</v>
      </c>
      <c r="P15" s="45">
        <v>6000</v>
      </c>
      <c r="Q15" s="44">
        <v>3000</v>
      </c>
      <c r="R15" s="45">
        <v>6000</v>
      </c>
      <c r="S15" s="45">
        <v>6000</v>
      </c>
      <c r="T15" s="35" t="s">
        <v>54</v>
      </c>
      <c r="U15" s="36">
        <f>K15/(26*H15)</f>
        <v>0.25000000000000006</v>
      </c>
      <c r="V15" s="37">
        <f t="shared" si="0"/>
        <v>0.25000116359709756</v>
      </c>
      <c r="W15" s="38">
        <f t="shared" si="0"/>
        <v>0.25000104782701638</v>
      </c>
      <c r="X15" s="10"/>
      <c r="Y15" s="10"/>
      <c r="Z15" s="10"/>
    </row>
    <row r="16" spans="1:26" ht="15">
      <c r="A16" s="30">
        <f t="shared" si="1"/>
        <v>12</v>
      </c>
      <c r="B16" s="32" t="s">
        <v>55</v>
      </c>
      <c r="C16" s="21" t="s">
        <v>56</v>
      </c>
      <c r="D16" s="42" t="s">
        <v>57</v>
      </c>
      <c r="E16" s="46">
        <v>4410</v>
      </c>
      <c r="F16" s="47">
        <v>2023</v>
      </c>
      <c r="G16" s="48">
        <v>3715</v>
      </c>
      <c r="H16" s="7">
        <v>352.02</v>
      </c>
      <c r="I16" s="8">
        <v>704.02</v>
      </c>
      <c r="J16" s="22">
        <v>836.37</v>
      </c>
      <c r="K16" s="44">
        <v>900</v>
      </c>
      <c r="L16" s="45">
        <v>1800</v>
      </c>
      <c r="M16" s="45">
        <v>1800</v>
      </c>
      <c r="N16" s="44">
        <v>1700</v>
      </c>
      <c r="O16" s="45">
        <v>3400</v>
      </c>
      <c r="P16" s="45">
        <v>3400</v>
      </c>
      <c r="Q16" s="44">
        <v>6500</v>
      </c>
      <c r="R16" s="45">
        <v>13000</v>
      </c>
      <c r="S16" s="45">
        <v>13000</v>
      </c>
      <c r="T16" s="21" t="s">
        <v>58</v>
      </c>
      <c r="U16" s="36">
        <f t="shared" si="2"/>
        <v>9.8333573704291272E-2</v>
      </c>
      <c r="V16" s="37">
        <f t="shared" si="0"/>
        <v>9.8336367192365604E-2</v>
      </c>
      <c r="W16" s="38">
        <f t="shared" si="0"/>
        <v>8.2775289920452952E-2</v>
      </c>
      <c r="X16" s="10"/>
      <c r="Y16" s="10"/>
      <c r="Z16" s="10"/>
    </row>
    <row r="17" spans="1:26" ht="15">
      <c r="A17" s="30">
        <f t="shared" si="1"/>
        <v>13</v>
      </c>
      <c r="B17" s="32" t="s">
        <v>59</v>
      </c>
      <c r="C17" s="21" t="s">
        <v>60</v>
      </c>
      <c r="D17" s="42" t="s">
        <v>61</v>
      </c>
      <c r="E17" s="46">
        <v>316</v>
      </c>
      <c r="F17" s="47">
        <v>138</v>
      </c>
      <c r="G17" s="48">
        <v>341</v>
      </c>
      <c r="H17" s="7">
        <v>377.05999999999995</v>
      </c>
      <c r="I17" s="8">
        <v>829.53000000000009</v>
      </c>
      <c r="J17" s="22">
        <v>942.64999999999986</v>
      </c>
      <c r="K17" s="70">
        <v>1200</v>
      </c>
      <c r="L17" s="71">
        <v>2400</v>
      </c>
      <c r="M17" s="71">
        <v>2400</v>
      </c>
      <c r="N17" s="70">
        <v>2000</v>
      </c>
      <c r="O17" s="71">
        <v>4000</v>
      </c>
      <c r="P17" s="71">
        <v>4000</v>
      </c>
      <c r="Q17" s="70">
        <v>7500</v>
      </c>
      <c r="R17" s="71">
        <v>15000</v>
      </c>
      <c r="S17" s="71">
        <v>15000</v>
      </c>
      <c r="T17" s="14" t="s">
        <v>62</v>
      </c>
      <c r="U17" s="36">
        <f t="shared" si="2"/>
        <v>0.12240451427848661</v>
      </c>
      <c r="V17" s="37">
        <f t="shared" si="0"/>
        <v>0.1112770994511257</v>
      </c>
      <c r="W17" s="38">
        <f t="shared" si="0"/>
        <v>9.7923611422789283E-2</v>
      </c>
      <c r="X17" s="10"/>
      <c r="Y17" s="10"/>
      <c r="Z17" s="10"/>
    </row>
    <row r="18" spans="1:26">
      <c r="A18" s="30"/>
      <c r="D18" s="20"/>
      <c r="E18" s="16">
        <f>SUM(E5:E17)</f>
        <v>45380</v>
      </c>
      <c r="F18" s="16">
        <f>SUM(F5:F17)</f>
        <v>16069</v>
      </c>
      <c r="G18" s="16">
        <f>SUM(G5:G17)</f>
        <v>33957</v>
      </c>
      <c r="K18" s="26"/>
      <c r="L18" s="25"/>
      <c r="M18" s="25"/>
      <c r="O18" s="17"/>
      <c r="U18" s="27"/>
      <c r="V18" s="27"/>
      <c r="W18" s="27"/>
      <c r="X18" s="10"/>
      <c r="Y18" s="10"/>
      <c r="Z18" s="10"/>
    </row>
    <row r="19" spans="1:26">
      <c r="D19" s="5" t="s">
        <v>63</v>
      </c>
      <c r="E19" s="6" t="s">
        <v>64</v>
      </c>
      <c r="F19" s="6">
        <f>COUNTA(B5:B17)</f>
        <v>13</v>
      </c>
      <c r="G19" s="23">
        <f>E18+F18+G18</f>
        <v>95406</v>
      </c>
      <c r="J19" s="17"/>
      <c r="U19" s="17"/>
      <c r="V19" s="18"/>
    </row>
    <row r="20" spans="1:26">
      <c r="C20" s="19"/>
    </row>
    <row r="21" spans="1:26">
      <c r="C21" s="19"/>
    </row>
    <row r="23" spans="1:26">
      <c r="C23" s="5"/>
      <c r="D23" s="19"/>
    </row>
  </sheetData>
  <autoFilter ref="A4:AD20" xr:uid="{00000000-0009-0000-0000-000000000000}"/>
  <mergeCells count="16">
    <mergeCell ref="X1:Z1"/>
    <mergeCell ref="X2:Z2"/>
    <mergeCell ref="Q1:S1"/>
    <mergeCell ref="Q2:S2"/>
    <mergeCell ref="U3:W3"/>
    <mergeCell ref="X3:Z3"/>
    <mergeCell ref="Q3:S3"/>
    <mergeCell ref="T1:T3"/>
    <mergeCell ref="E3:G3"/>
    <mergeCell ref="H3:J3"/>
    <mergeCell ref="N1:P1"/>
    <mergeCell ref="U2:W2"/>
    <mergeCell ref="U1:W1"/>
    <mergeCell ref="K3:M3"/>
    <mergeCell ref="N3:P3"/>
    <mergeCell ref="N2:P2"/>
  </mergeCells>
  <conditionalFormatting sqref="N7:N17">
    <cfRule type="cellIs" dxfId="2" priority="3" operator="lessThan">
      <formula>1650</formula>
    </cfRule>
  </conditionalFormatting>
  <conditionalFormatting sqref="O7:P17">
    <cfRule type="cellIs" dxfId="1" priority="2" operator="lessThan">
      <formula>3300</formula>
    </cfRule>
  </conditionalFormatting>
  <conditionalFormatting sqref="Q7:Q17">
    <cfRule type="containsText" dxfId="0" priority="1" operator="containsText" text="8,300">
      <formula>NOT(ISERROR(SEARCH("8,300",Q7)))</formula>
    </cfRule>
  </conditionalFormatting>
  <printOptions verticalCentered="1" headings="1" gridLines="1"/>
  <pageMargins left="1" right="1" top="1" bottom="1" header="0.5" footer="0.5"/>
  <pageSetup paperSize="5" orientation="landscape" r:id="rId1"/>
  <ignoredErrors>
    <ignoredError xmlns:x16r3="http://schemas.microsoft.com/office/spreadsheetml/2018/08/main" xmlns:x16r5="http://schemas.microsoft.com/office/spreadsheetml/2020/10/main" sqref="A13 X13:XFD13" evalError="1" twoDigitTextYear="1" numberStoredAsText="1" formula="1" formulaRange="1" unlockedFormula="1" emptyCellReference="1" listDataValidation="1" calculatedColumn="1" x16r3:misleadingFormat="1" x16r5:outdatedDataTypes="1"/>
    <ignoredError sqref="V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Office of Personnel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FEHB HDHP OA Summary</dc:title>
  <dc:subject/>
  <dc:creator>OPM</dc:creator>
  <cp:keywords>Healthcare and Insurance</cp:keywords>
  <dc:description/>
  <cp:lastModifiedBy>DiMattia, Jeannette</cp:lastModifiedBy>
  <cp:revision/>
  <dcterms:created xsi:type="dcterms:W3CDTF">2007-06-29T17:24:52Z</dcterms:created>
  <dcterms:modified xsi:type="dcterms:W3CDTF">2025-09-18T13:00:08Z</dcterms:modified>
  <cp:category>HSA, HRA, HDHP</cp:category>
  <cp:contentStatus/>
</cp:coreProperties>
</file>